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drawings/drawing2.xml" ContentType="application/vnd.openxmlformats-officedocument.drawing+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3040" yWindow="3040" windowWidth="28800" windowHeight="15370" tabRatio="600" firstSheet="0" activeTab="11" autoFilterDateGrouping="1"/>
  </bookViews>
  <sheets>
    <sheet xmlns:r="http://schemas.openxmlformats.org/officeDocument/2006/relationships" name="基本信息" sheetId="1" state="visible" r:id="rId1"/>
    <sheet xmlns:r="http://schemas.openxmlformats.org/officeDocument/2006/relationships" name="财务摘要" sheetId="2" state="visible" r:id="rId2"/>
    <sheet xmlns:r="http://schemas.openxmlformats.org/officeDocument/2006/relationships" name="新闻动态" sheetId="3" state="visible" r:id="rId3"/>
    <sheet xmlns:r="http://schemas.openxmlformats.org/officeDocument/2006/relationships" name="股权结构" sheetId="4" state="visible" r:id="rId4"/>
    <sheet xmlns:r="http://schemas.openxmlformats.org/officeDocument/2006/relationships" name="管理层" sheetId="5" state="visible" r:id="rId5"/>
    <sheet xmlns:r="http://schemas.openxmlformats.org/officeDocument/2006/relationships" name="主营业务及产品" sheetId="6" state="visible" r:id="rId6"/>
    <sheet xmlns:r="http://schemas.openxmlformats.org/officeDocument/2006/relationships" name="行业情况" sheetId="7" state="visible" r:id="rId7"/>
    <sheet xmlns:r="http://schemas.openxmlformats.org/officeDocument/2006/relationships" name="行业龙头对标" sheetId="8" state="visible" r:id="rId8"/>
    <sheet xmlns:r="http://schemas.openxmlformats.org/officeDocument/2006/relationships" name="海外龙头对标" sheetId="9" state="visible" r:id="rId9"/>
    <sheet xmlns:r="http://schemas.openxmlformats.org/officeDocument/2006/relationships" name="竞争格局" sheetId="10" state="visible" r:id="rId10"/>
    <sheet xmlns:r="http://schemas.openxmlformats.org/officeDocument/2006/relationships" name="核心竞争力" sheetId="11" state="visible" r:id="rId11"/>
    <sheet xmlns:r="http://schemas.openxmlformats.org/officeDocument/2006/relationships" name="战略规划" sheetId="12" state="visible" r:id="rId12"/>
    <sheet xmlns:r="http://schemas.openxmlformats.org/officeDocument/2006/relationships" name="客户与收入集中度" sheetId="13" state="visible" r:id="rId13"/>
    <sheet xmlns:r="http://schemas.openxmlformats.org/officeDocument/2006/relationships" name="供应链与原材料" sheetId="14" state="visible" r:id="rId14"/>
    <sheet xmlns:r="http://schemas.openxmlformats.org/officeDocument/2006/relationships" name="资产负债表" sheetId="15" state="visible" r:id="rId15"/>
    <sheet xmlns:r="http://schemas.openxmlformats.org/officeDocument/2006/relationships" name="利润表" sheetId="16" state="visible" r:id="rId16"/>
    <sheet xmlns:r="http://schemas.openxmlformats.org/officeDocument/2006/relationships" name="现金流量表" sheetId="17" state="visible" r:id="rId17"/>
    <sheet xmlns:r="http://schemas.openxmlformats.org/officeDocument/2006/relationships" name="每股指标" sheetId="18" state="visible" r:id="rId18"/>
    <sheet xmlns:r="http://schemas.openxmlformats.org/officeDocument/2006/relationships" name="资料来源" sheetId="19" state="hidden" r:id="rId19"/>
  </sheets>
  <definedNames>
    <definedName name="_xlnm.Print_Titles" localSheetId="0">'基本信息'!$1:$6</definedName>
    <definedName name="_xlnm.Print_Titles" localSheetId="1">'财务摘要'!$1:$6</definedName>
    <definedName name="_xlnm.Print_Titles" localSheetId="2">'新闻动态'!$1:$6</definedName>
    <definedName name="_xlnm.Print_Titles" localSheetId="3">'股权结构'!$1:$6</definedName>
    <definedName name="_xlnm.Print_Titles" localSheetId="4">'管理层'!$1:$6</definedName>
    <definedName name="_xlnm.Print_Titles" localSheetId="5">'主营业务及产品'!$1:$6</definedName>
    <definedName name="_xlnm.Print_Titles" localSheetId="6">'行业情况'!$1:$6</definedName>
    <definedName name="_xlnm._FilterDatabase" localSheetId="7" hidden="1">'行业龙头对标'!$A$3:$L$10</definedName>
    <definedName name="_xlnm._FilterDatabase" localSheetId="8" hidden="1">'海外龙头对标'!$A$4:$R$8</definedName>
    <definedName name="_xlnm.Print_Titles" localSheetId="8">'海外龙头对标'!$1:$2</definedName>
    <definedName name="_xlnm._FilterDatabase" localSheetId="9" hidden="1">'竞争格局'!$A$3:$F$7</definedName>
    <definedName name="_xlnm.Print_Titles" localSheetId="9">'竞争格局'!$1:$6</definedName>
    <definedName name="_xlnm.Print_Titles" localSheetId="10">'核心竞争力'!$1:$6</definedName>
    <definedName name="_xlnm.Print_Titles" localSheetId="11">'战略规划'!$1:$6</definedName>
    <definedName name="_xlnm._FilterDatabase" localSheetId="12" hidden="1">'客户与收入集中度'!$A$5:$H$35</definedName>
    <definedName name="_xlnm.Print_Titles" localSheetId="12">'客户与收入集中度'!$1:$6</definedName>
    <definedName name="_xlnm._FilterDatabase" localSheetId="13" hidden="1">'供应链与原材料'!$A$5:$G$35</definedName>
    <definedName name="_xlnm.Print_Titles" localSheetId="13">'供应链与原材料'!$1:$6</definedName>
    <definedName name="_xlnm.Print_Titles" localSheetId="14">'资产负债表'!$1:$6</definedName>
    <definedName name="_xlnm.Print_Titles" localSheetId="15">'利润表'!$1:$6</definedName>
    <definedName name="_xlnm.Print_Titles" localSheetId="16">'现金流量表'!$1:$6</definedName>
    <definedName name="_xlnm._FilterDatabase" localSheetId="17" hidden="1">'每股指标'!$A$6:$H$11</definedName>
    <definedName name="_xlnm.Print_Titles" localSheetId="17">'每股指标'!$1:$6</definedName>
    <definedName name="_xlnm._FilterDatabase" localSheetId="18" hidden="1">'资料来源'!$A$3:$I$33</definedName>
    <definedName name="_xlnm.Print_Titles" localSheetId="18">'资料来源'!$1:$6</definedName>
  </definedNames>
  <calcPr calcId="0" fullCalcOnLoad="1"/>
</workbook>
</file>

<file path=xl/styles.xml><?xml version="1.0" encoding="utf-8"?>
<styleSheet xmlns="http://schemas.openxmlformats.org/spreadsheetml/2006/main">
  <numFmts count="4">
    <numFmt numFmtId="164" formatCode="#,##0.0"/>
    <numFmt numFmtId="165" formatCode="0.000"/>
    <numFmt numFmtId="166" formatCode="0.000%"/>
    <numFmt numFmtId="167" formatCode="yyyy-mm-dd"/>
  </numFmts>
  <fonts count="50">
    <font>
      <name val="Carlito"/>
      <sz val="11"/>
    </font>
    <font>
      <name val="宋体"/>
      <charset val="134"/>
      <family val="3"/>
      <sz val="9"/>
    </font>
    <font>
      <name val="Microsoft YaHei"/>
      <charset val="134"/>
      <family val="2"/>
      <sz val="10"/>
    </font>
    <font>
      <name val="Microsoft YaHei"/>
      <charset val="134"/>
      <family val="2"/>
      <b val="1"/>
      <sz val="10"/>
    </font>
    <font>
      <name val="Microsoft YaHei"/>
      <charset val="134"/>
      <family val="2"/>
      <color rgb="FF808080"/>
      <sz val="9"/>
    </font>
    <font>
      <name val="Carlito"/>
      <color rgb="FF808080"/>
      <sz val="9"/>
    </font>
    <font>
      <name val="Carlito"/>
      <color theme="10"/>
      <sz val="11"/>
      <u val="single"/>
    </font>
    <font>
      <name val="Microsoft YaHei"/>
      <charset val="134"/>
      <family val="2"/>
      <b val="1"/>
      <color rgb="FFFFFFFF"/>
      <sz val="10"/>
    </font>
    <font>
      <name val="Microsoft YaHei"/>
      <charset val="134"/>
      <family val="2"/>
      <b val="1"/>
      <color rgb="FFFFFFFF"/>
      <sz val="15"/>
    </font>
    <font>
      <name val="Microsoft YaHei"/>
      <charset val="134"/>
      <family val="2"/>
      <color rgb="FF666666"/>
      <sz val="9"/>
    </font>
    <font>
      <name val="Microsoft YaHei"/>
      <charset val="134"/>
      <family val="2"/>
      <color rgb="FF1F1F1F"/>
      <sz val="9.300000000000001"/>
    </font>
    <font>
      <name val="Microsoft YaHei"/>
      <charset val="134"/>
      <family val="2"/>
      <b val="1"/>
      <color rgb="FF1F1F1F"/>
      <sz val="9.5"/>
    </font>
    <font>
      <name val="Microsoft YaHei"/>
      <charset val="134"/>
      <family val="2"/>
      <color rgb="FFC00000"/>
      <sz val="9.300000000000001"/>
    </font>
    <font>
      <name val="Microsoft YaHei"/>
      <charset val="134"/>
      <family val="2"/>
      <color rgb="FF1F2933"/>
      <sz val="10"/>
    </font>
    <font>
      <name val="Microsoft YaHei"/>
      <charset val="134"/>
      <family val="2"/>
      <color rgb="FF1F2933"/>
      <sz val="9"/>
    </font>
    <font>
      <name val="Microsoft YaHei"/>
      <charset val="134"/>
      <family val="2"/>
      <color rgb="FF1F2933"/>
      <sz val="10"/>
    </font>
    <font>
      <name val="Microsoft YaHei"/>
      <charset val="134"/>
      <family val="2"/>
      <b val="1"/>
      <color rgb="FFFFFFFF"/>
      <sz val="15"/>
    </font>
    <font>
      <name val="Microsoft YaHei"/>
      <charset val="134"/>
      <family val="2"/>
      <color rgb="FF666666"/>
      <sz val="9"/>
    </font>
    <font>
      <name val="Microsoft YaHei"/>
      <charset val="134"/>
      <family val="2"/>
      <b val="1"/>
      <color rgb="FFFFFFFF"/>
      <sz val="10"/>
    </font>
    <font>
      <name val="Microsoft YaHei"/>
      <charset val="134"/>
      <family val="2"/>
      <b val="1"/>
      <color rgb="FF1F1F1F"/>
      <sz val="9.5"/>
    </font>
    <font>
      <name val="Microsoft YaHei"/>
      <charset val="134"/>
      <family val="2"/>
      <color rgb="FF1F1F1F"/>
      <sz val="9.300000000000001"/>
    </font>
    <font>
      <name val="Microsoft YaHei"/>
      <charset val="134"/>
      <family val="2"/>
      <color rgb="FFC00000"/>
      <sz val="9.300000000000001"/>
    </font>
    <font>
      <name val="Microsoft YaHei"/>
      <charset val="134"/>
      <family val="2"/>
      <b val="1"/>
      <color rgb="FFFFFFFF"/>
      <sz val="20"/>
    </font>
    <font>
      <name val="Microsoft YaHei"/>
      <charset val="134"/>
      <family val="2"/>
      <b val="1"/>
      <color rgb="FF1F4E79"/>
      <sz val="10"/>
    </font>
    <font>
      <name val="Microsoft YaHei"/>
      <charset val="134"/>
      <family val="2"/>
      <color rgb="FF1F2933"/>
      <sz val="10"/>
    </font>
    <font>
      <name val="Microsoft YaHei"/>
      <charset val="134"/>
      <family val="2"/>
      <b val="1"/>
      <color rgb="FFFFFFFF"/>
      <sz val="12"/>
    </font>
    <font>
      <name val="Microsoft YaHei"/>
      <charset val="134"/>
      <family val="2"/>
      <color rgb="FF1F2933"/>
      <sz val="9"/>
    </font>
    <font>
      <name val="Microsoft YaHei"/>
      <charset val="134"/>
      <family val="2"/>
      <color theme="10"/>
      <sz val="11"/>
    </font>
    <font>
      <name val="Microsoft YaHei"/>
      <charset val="134"/>
      <family val="2"/>
      <sz val="10"/>
    </font>
    <font>
      <name val="Carlito"/>
      <b val="1"/>
      <color rgb="FFFFFFFF"/>
      <sz val="11"/>
    </font>
    <font>
      <name val="Carlito"/>
      <b val="1"/>
      <color rgb="FF7F6000"/>
      <sz val="11"/>
    </font>
    <font>
      <name val="Microsoft YaHei"/>
      <charset val="134"/>
      <family val="2"/>
      <b val="1"/>
      <color rgb="FFFFFFFF"/>
      <sz val="15"/>
    </font>
    <font>
      <name val="Microsoft YaHei"/>
      <charset val="134"/>
      <family val="2"/>
      <color rgb="FF666666"/>
      <sz val="10"/>
    </font>
    <font>
      <name val="Microsoft YaHei"/>
      <charset val="134"/>
      <family val="2"/>
      <b val="1"/>
      <sz val="11"/>
    </font>
    <font>
      <name val="Carlito"/>
      <b val="1"/>
      <sz val="11"/>
    </font>
    <font>
      <b val="1"/>
      <color rgb="00FFFFFF"/>
      <sz val="14"/>
    </font>
    <font>
      <i val="1"/>
      <color rgb="00666666"/>
    </font>
    <font>
      <b val="1"/>
    </font>
    <font>
      <name val="Microsoft YaHei"/>
      <sz val="10"/>
    </font>
    <font>
      <name val="Microsoft YaHei"/>
      <b val="1"/>
      <color rgb="00FFFFFF"/>
      <sz val="12"/>
    </font>
    <font>
      <name val="Microsoft YaHei"/>
      <b val="1"/>
      <sz val="10"/>
    </font>
    <font>
      <name val="Microsoft YaHei"/>
      <b val="1"/>
      <color rgb="00FFFFFF"/>
      <sz val="14"/>
    </font>
    <font>
      <name val="Microsoft YaHei"/>
      <b val="1"/>
      <color rgb="001F2937"/>
    </font>
    <font>
      <name val="Microsoft YaHei"/>
      <b val="1"/>
      <color rgb="00375623"/>
    </font>
    <font>
      <name val="Microsoft YaHei"/>
      <b val="1"/>
      <color rgb="00FFFFFF"/>
      <sz val="10"/>
    </font>
    <font>
      <name val="Microsoft YaHei"/>
      <b val="1"/>
      <sz val="9.5"/>
    </font>
    <font>
      <name val="Microsoft YaHei"/>
      <b val="1"/>
      <color rgb="001F2937"/>
      <sz val="9.5"/>
    </font>
    <font>
      <name val="Microsoft YaHei"/>
      <b val="1"/>
      <color rgb="00FFFFFF"/>
      <sz val="13"/>
    </font>
    <font>
      <b val="1"/>
      <color rgb="00FFFFFF"/>
      <sz val="12"/>
    </font>
    <font>
      <color rgb="00666666"/>
      <sz val="9"/>
    </font>
  </fonts>
  <fills count="31">
    <fill>
      <patternFill/>
    </fill>
    <fill>
      <patternFill patternType="gray125"/>
    </fill>
    <fill>
      <patternFill patternType="solid">
        <fgColor rgb="FFEAEAEA"/>
        <bgColor indexed="64"/>
      </patternFill>
    </fill>
    <fill>
      <patternFill patternType="solid">
        <fgColor rgb="FF4C4C4C"/>
      </patternFill>
    </fill>
    <fill>
      <patternFill patternType="solid">
        <fgColor rgb="FFF2F6FA"/>
      </patternFill>
    </fill>
    <fill>
      <patternFill patternType="solid">
        <fgColor rgb="FF6F7F89"/>
      </patternFill>
    </fill>
    <fill>
      <patternFill patternType="solid">
        <fgColor rgb="FFDDEBF7"/>
      </patternFill>
    </fill>
    <fill>
      <patternFill patternType="solid">
        <fgColor rgb="FFFAFAFA"/>
      </patternFill>
    </fill>
    <fill>
      <patternFill patternType="solid">
        <fgColor rgb="FFFFFFFF"/>
      </patternFill>
    </fill>
    <fill>
      <patternFill patternType="solid">
        <fgColor rgb="FFFFF2CC"/>
      </patternFill>
    </fill>
    <fill>
      <patternFill patternType="solid">
        <fgColor rgb="FF4C4C4C"/>
      </patternFill>
    </fill>
    <fill>
      <patternFill patternType="solid">
        <fgColor rgb="FFF2F6FA"/>
      </patternFill>
    </fill>
    <fill>
      <patternFill patternType="solid">
        <fgColor rgb="FFFFF2CC"/>
      </patternFill>
    </fill>
    <fill>
      <patternFill patternType="solid">
        <fgColor rgb="FF1F4E78"/>
      </patternFill>
    </fill>
    <fill>
      <patternFill patternType="solid">
        <fgColor rgb="FFD9EAF7"/>
      </patternFill>
    </fill>
    <fill>
      <patternFill patternType="solid">
        <fgColor rgb="FFE2F0D9"/>
      </patternFill>
    </fill>
    <fill>
      <patternFill patternType="solid">
        <fgColor rgb="FF305496"/>
      </patternFill>
    </fill>
    <fill>
      <patternFill patternType="solid">
        <fgColor rgb="FFF8FBFD"/>
      </patternFill>
    </fill>
    <fill>
      <patternFill patternType="solid">
        <fgColor rgb="FFF4B183"/>
      </patternFill>
    </fill>
    <fill>
      <patternFill patternType="solid">
        <fgColor rgb="FF1F4E78"/>
        <bgColor indexed="64"/>
      </patternFill>
    </fill>
    <fill>
      <patternFill patternType="solid">
        <fgColor rgb="FFFFF2CC"/>
        <bgColor indexed="64"/>
      </patternFill>
    </fill>
    <fill>
      <patternFill patternType="solid">
        <fgColor rgb="001F4E78"/>
      </patternFill>
    </fill>
    <fill>
      <patternFill patternType="solid">
        <fgColor rgb="00D9EAF7"/>
      </patternFill>
    </fill>
    <fill>
      <patternFill patternType="solid">
        <fgColor rgb="00E2F0D9"/>
      </patternFill>
    </fill>
    <fill>
      <patternFill patternType="solid">
        <fgColor rgb="00FCE4D6"/>
      </patternFill>
    </fill>
    <fill>
      <patternFill patternType="solid">
        <fgColor rgb="0017365D"/>
      </patternFill>
    </fill>
    <fill>
      <patternFill patternType="solid">
        <fgColor rgb="00F8FAFC"/>
      </patternFill>
    </fill>
    <fill>
      <patternFill patternType="solid">
        <fgColor rgb="004C4C4C"/>
      </patternFill>
    </fill>
    <fill>
      <patternFill patternType="solid">
        <fgColor rgb="006F7F89"/>
      </patternFill>
    </fill>
    <fill>
      <patternFill patternType="solid">
        <fgColor rgb="00DDEBF7"/>
      </patternFill>
    </fill>
    <fill>
      <patternFill patternType="solid">
        <fgColor rgb="00FFF2CC"/>
      </patternFill>
    </fill>
  </fills>
  <borders count="31">
    <border>
      <left/>
      <right/>
      <top/>
      <bottom/>
      <diagonal/>
    </border>
    <border>
      <left style="thin">
        <color rgb="FFD9D9D9"/>
      </left>
      <right style="thin">
        <color rgb="FFD9D9D9"/>
      </right>
      <top style="thin">
        <color rgb="FFD9D9D9"/>
      </top>
      <bottom style="thin">
        <color rgb="FFD9D9D9"/>
      </bottom>
      <diagonal/>
    </border>
    <border>
      <left style="thin">
        <color rgb="FFC9D1D9"/>
      </left>
      <right style="thin">
        <color rgb="FFC9D1D9"/>
      </right>
      <top style="thin">
        <color rgb="FFC9D1D9"/>
      </top>
      <bottom style="thin">
        <color rgb="FFC9D1D9"/>
      </bottom>
      <diagonal/>
    </border>
    <border>
      <left/>
      <right/>
      <top style="thin">
        <color rgb="FFC9D1D9"/>
      </top>
      <bottom style="thin">
        <color rgb="FFC9D1D9"/>
      </bottom>
      <diagonal/>
    </border>
    <border>
      <left/>
      <right style="thin">
        <color rgb="FFC9D1D9"/>
      </right>
      <top style="thin">
        <color rgb="FFC9D1D9"/>
      </top>
      <bottom style="thin">
        <color rgb="FFC9D1D9"/>
      </bottom>
      <diagonal/>
    </border>
    <border>
      <left style="thin">
        <color rgb="FFC8D2DC"/>
      </left>
      <right style="thin">
        <color rgb="FFC8D2DC"/>
      </right>
      <top style="thin">
        <color rgb="FFC8D2DC"/>
      </top>
      <bottom style="thin">
        <color rgb="FFC8D2DC"/>
      </bottom>
      <diagonal/>
    </border>
    <border>
      <left/>
      <right/>
      <top style="thin">
        <color rgb="FFC8D2DC"/>
      </top>
      <bottom style="thin">
        <color rgb="FFC8D2DC"/>
      </bottom>
      <diagonal/>
    </border>
    <border>
      <left/>
      <right style="thin">
        <color rgb="FFC8D2DC"/>
      </right>
      <top style="thin">
        <color rgb="FFC8D2DC"/>
      </top>
      <bottom style="thin">
        <color rgb="FFC8D2DC"/>
      </bottom>
      <diagonal/>
    </border>
    <border>
      <left style="thin">
        <color rgb="FFC8D2DC"/>
      </left>
      <right style="thin">
        <color rgb="FFC8D2DC"/>
      </right>
      <top style="thin">
        <color rgb="FFC8D2DC"/>
      </top>
      <bottom style="thin">
        <color rgb="FFC8D2DC"/>
      </bottom>
      <diagonal/>
    </border>
    <border>
      <left style="thin">
        <color rgb="FFD9E2F3"/>
      </left>
      <right style="thin">
        <color rgb="FFD9E2F3"/>
      </right>
      <top style="thin">
        <color rgb="FFD9E2F3"/>
      </top>
      <bottom style="thin">
        <color rgb="FFD9E2F3"/>
      </bottom>
      <diagonal/>
    </border>
    <border>
      <left/>
      <right/>
      <top style="thin">
        <color rgb="FFD9E2F3"/>
      </top>
      <bottom style="thin">
        <color rgb="FFD9E2F3"/>
      </bottom>
      <diagonal/>
    </border>
    <border>
      <left/>
      <right style="thin">
        <color rgb="FFD9E2F3"/>
      </right>
      <top style="thin">
        <color rgb="FFD9E2F3"/>
      </top>
      <bottom style="thin">
        <color rgb="FFD9E2F3"/>
      </bottom>
      <diagonal/>
    </border>
    <border>
      <left style="thin">
        <color rgb="FFD9D9D9"/>
      </left>
      <right style="thin">
        <color rgb="FFD9D9D9"/>
      </right>
      <top style="thin">
        <color rgb="FFD9D9D9"/>
      </top>
      <bottom style="thin">
        <color rgb="FFD9D9D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right/>
      <top style="thin">
        <color rgb="FFC9D1D9"/>
      </top>
      <bottom/>
      <diagonal/>
    </border>
    <border>
      <left/>
      <right style="thin">
        <color rgb="FFC9D1D9"/>
      </right>
      <top style="thin">
        <color rgb="FFC9D1D9"/>
      </top>
      <bottom/>
      <diagonal/>
    </border>
    <border>
      <left/>
      <right/>
      <top style="thin">
        <color rgb="FFC8D2DC"/>
      </top>
      <bottom/>
      <diagonal/>
    </border>
    <border>
      <left/>
      <right style="thin">
        <color rgb="FFC8D2DC"/>
      </right>
      <top style="thin">
        <color rgb="FFC8D2DC"/>
      </top>
      <bottom/>
      <diagonal/>
    </border>
    <border>
      <left/>
      <right/>
      <top style="thin">
        <color rgb="FFD9E2F3"/>
      </top>
      <bottom/>
      <diagonal/>
    </border>
    <border>
      <left/>
      <right style="thin">
        <color rgb="FFD9E2F3"/>
      </right>
      <top style="thin">
        <color rgb="FFD9E2F3"/>
      </top>
      <bottom/>
      <diagonal/>
    </border>
    <border>
      <left style="thin">
        <color rgb="00D9E2F3"/>
      </left>
      <right style="thin">
        <color rgb="00D9E2F3"/>
      </right>
      <top style="thin">
        <color rgb="00D9E2F3"/>
      </top>
      <bottom style="thin">
        <color rgb="00D9E2F3"/>
      </bottom>
    </border>
    <border>
      <left/>
      <right/>
      <top style="thin">
        <color rgb="00D9E2F3"/>
      </top>
      <bottom/>
      <diagonal/>
    </border>
    <border>
      <left/>
      <right style="thin">
        <color rgb="00D9E2F3"/>
      </right>
      <top style="thin">
        <color rgb="00D9E2F3"/>
      </top>
      <bottom/>
      <diagonal/>
    </border>
    <border>
      <left/>
      <right/>
      <top style="thin">
        <color rgb="00D9E2F3"/>
      </top>
      <bottom style="thin">
        <color rgb="00D9E2F3"/>
      </bottom>
      <diagonal/>
    </border>
    <border>
      <left/>
      <right style="thin">
        <color rgb="00D9E2F3"/>
      </right>
      <top style="thin">
        <color rgb="00D9E2F3"/>
      </top>
      <bottom style="thin">
        <color rgb="00D9E2F3"/>
      </bottom>
      <diagonal/>
    </border>
    <border>
      <left style="thin">
        <color rgb="00D9E2EC"/>
      </left>
      <right style="thin">
        <color rgb="00D9E2EC"/>
      </right>
      <top style="thin">
        <color rgb="00D9E2EC"/>
      </top>
      <bottom style="thin">
        <color rgb="00D9E2EC"/>
      </bottom>
    </border>
    <border>
      <left/>
      <right/>
      <top style="thin">
        <color rgb="00D9E2EC"/>
      </top>
      <bottom/>
      <diagonal/>
    </border>
    <border>
      <left/>
      <right style="thin">
        <color rgb="00D9E2EC"/>
      </right>
      <top style="thin">
        <color rgb="00D9E2EC"/>
      </top>
      <bottom/>
      <diagonal/>
    </border>
    <border>
      <left/>
      <right/>
      <top style="thin">
        <color rgb="00D9E2EC"/>
      </top>
      <bottom style="thin">
        <color rgb="00D9E2EC"/>
      </bottom>
      <diagonal/>
    </border>
    <border>
      <left/>
      <right style="thin">
        <color rgb="00D9E2EC"/>
      </right>
      <top style="thin">
        <color rgb="00D9E2EC"/>
      </top>
      <bottom style="thin">
        <color rgb="00D9E2EC"/>
      </bottom>
      <diagonal/>
    </border>
  </borders>
  <cellStyleXfs count="2">
    <xf numFmtId="0" fontId="0" fillId="0" borderId="0"/>
    <xf numFmtId="0" fontId="6" fillId="0" borderId="0"/>
  </cellStyleXfs>
  <cellXfs count="230">
    <xf numFmtId="0" fontId="0" fillId="0" borderId="0" pivotButton="0" quotePrefix="0" xfId="0"/>
    <xf numFmtId="0" fontId="2" fillId="0" borderId="1" applyAlignment="1" pivotButton="0" quotePrefix="0" xfId="0">
      <alignment vertical="top" wrapText="1"/>
    </xf>
    <xf numFmtId="0" fontId="4" fillId="0" borderId="1" applyAlignment="1" pivotButton="0" quotePrefix="0" xfId="0">
      <alignment vertical="top" wrapText="1"/>
    </xf>
    <xf numFmtId="0" fontId="5" fillId="0" borderId="0" pivotButton="0" quotePrefix="0" xfId="0"/>
    <xf numFmtId="0" fontId="3" fillId="2" borderId="1" applyAlignment="1" pivotButton="0" quotePrefix="0" xfId="0">
      <alignment horizontal="center" vertical="top" wrapText="1"/>
    </xf>
    <xf numFmtId="0" fontId="10" fillId="0" borderId="2" applyAlignment="1" pivotButton="0" quotePrefix="0" xfId="0">
      <alignment horizontal="left" vertical="top" wrapText="1"/>
    </xf>
    <xf numFmtId="0" fontId="10" fillId="2" borderId="2" applyAlignment="1" pivotButton="0" quotePrefix="0" xfId="0">
      <alignment horizontal="left" vertical="top" wrapText="1"/>
    </xf>
    <xf numFmtId="0" fontId="11" fillId="6" borderId="2" applyAlignment="1" pivotButton="0" quotePrefix="0" xfId="0">
      <alignment horizontal="center" vertical="center" wrapText="1"/>
    </xf>
    <xf numFmtId="0" fontId="10" fillId="7" borderId="2" applyAlignment="1" pivotButton="0" quotePrefix="0" xfId="0">
      <alignment horizontal="left" vertical="top" wrapText="1"/>
    </xf>
    <xf numFmtId="3" fontId="10" fillId="0" borderId="2" applyAlignment="1" pivotButton="0" quotePrefix="0" xfId="0">
      <alignment horizontal="right" vertical="top" wrapText="1"/>
    </xf>
    <xf numFmtId="164" fontId="10" fillId="7" borderId="2" applyAlignment="1" pivotButton="0" quotePrefix="0" xfId="0">
      <alignment horizontal="right" vertical="top" wrapText="1"/>
    </xf>
    <xf numFmtId="164" fontId="10" fillId="0" borderId="2" applyAlignment="1" pivotButton="0" quotePrefix="0" xfId="0">
      <alignment horizontal="right" vertical="top" wrapText="1"/>
    </xf>
    <xf numFmtId="3" fontId="10" fillId="7" borderId="2" applyAlignment="1" pivotButton="0" quotePrefix="0" xfId="0">
      <alignment horizontal="right" vertical="top" wrapText="1"/>
    </xf>
    <xf numFmtId="164" fontId="12" fillId="0" borderId="2" applyAlignment="1" pivotButton="0" quotePrefix="0" xfId="0">
      <alignment horizontal="right" vertical="top" wrapText="1"/>
    </xf>
    <xf numFmtId="164" fontId="12" fillId="7" borderId="2" applyAlignment="1" pivotButton="0" quotePrefix="0" xfId="0">
      <alignment horizontal="right" vertical="top" wrapText="1"/>
    </xf>
    <xf numFmtId="0" fontId="10" fillId="0" borderId="2" applyAlignment="1" pivotButton="0" quotePrefix="0" xfId="1">
      <alignment horizontal="left" vertical="top" wrapText="1"/>
    </xf>
    <xf numFmtId="0" fontId="10" fillId="7" borderId="2" applyAlignment="1" pivotButton="0" quotePrefix="0" xfId="1">
      <alignment horizontal="left" vertical="top" wrapText="1"/>
    </xf>
    <xf numFmtId="0" fontId="14" fillId="8" borderId="5" applyAlignment="1" pivotButton="0" quotePrefix="0" xfId="0">
      <alignment vertical="top" wrapText="1"/>
    </xf>
    <xf numFmtId="0" fontId="14" fillId="7" borderId="5" applyAlignment="1" pivotButton="0" quotePrefix="0" xfId="0">
      <alignment vertical="top" wrapText="1"/>
    </xf>
    <xf numFmtId="0" fontId="14" fillId="7" borderId="5" applyAlignment="1" pivotButton="0" quotePrefix="0" xfId="0">
      <alignment horizontal="right" vertical="top" wrapText="1"/>
    </xf>
    <xf numFmtId="0" fontId="13" fillId="4" borderId="5" applyAlignment="1" pivotButton="0" quotePrefix="0" xfId="0">
      <alignment vertical="top" wrapText="1"/>
    </xf>
    <xf numFmtId="0" fontId="19" fillId="6" borderId="2" applyAlignment="1" pivotButton="0" quotePrefix="0" xfId="0">
      <alignment horizontal="center" vertical="center" wrapText="1"/>
    </xf>
    <xf numFmtId="0" fontId="20" fillId="0" borderId="2" applyAlignment="1" pivotButton="0" quotePrefix="0" xfId="0">
      <alignment horizontal="left" vertical="top" wrapText="1"/>
    </xf>
    <xf numFmtId="40" fontId="20" fillId="0" borderId="2" applyAlignment="1" pivotButton="0" quotePrefix="0" xfId="0">
      <alignment horizontal="right" vertical="top" wrapText="1"/>
    </xf>
    <xf numFmtId="0" fontId="20" fillId="7" borderId="2" applyAlignment="1" pivotButton="0" quotePrefix="0" xfId="0">
      <alignment horizontal="left" vertical="top" wrapText="1"/>
    </xf>
    <xf numFmtId="40" fontId="20" fillId="7" borderId="2" applyAlignment="1" pivotButton="0" quotePrefix="0" xfId="0">
      <alignment horizontal="right" vertical="top" wrapText="1"/>
    </xf>
    <xf numFmtId="10" fontId="20" fillId="7" borderId="2" applyAlignment="1" pivotButton="0" quotePrefix="0" xfId="0">
      <alignment horizontal="left" vertical="top" wrapText="1"/>
    </xf>
    <xf numFmtId="10" fontId="20" fillId="0" borderId="2" applyAlignment="1" pivotButton="0" quotePrefix="0" xfId="0">
      <alignment horizontal="left" vertical="top" wrapText="1"/>
    </xf>
    <xf numFmtId="40" fontId="21" fillId="0" borderId="2" applyAlignment="1" pivotButton="0" quotePrefix="0" xfId="0">
      <alignment horizontal="right" vertical="top" wrapText="1"/>
    </xf>
    <xf numFmtId="10" fontId="20" fillId="7" borderId="2" applyAlignment="1" pivotButton="0" quotePrefix="0" xfId="0">
      <alignment horizontal="right" vertical="top" wrapText="1"/>
    </xf>
    <xf numFmtId="40" fontId="21" fillId="7" borderId="2" applyAlignment="1" pivotButton="0" quotePrefix="0" xfId="0">
      <alignment horizontal="right" vertical="top" wrapText="1"/>
    </xf>
    <xf numFmtId="10" fontId="20" fillId="0" borderId="2" applyAlignment="1" pivotButton="0" quotePrefix="0" xfId="0">
      <alignment horizontal="right" vertical="top" wrapText="1"/>
    </xf>
    <xf numFmtId="0" fontId="23" fillId="4" borderId="5" applyAlignment="1" pivotButton="0" quotePrefix="0" xfId="0">
      <alignment vertical="center" wrapText="1"/>
    </xf>
    <xf numFmtId="0" fontId="23" fillId="6" borderId="5" applyAlignment="1" pivotButton="0" quotePrefix="0" xfId="0">
      <alignment horizontal="center" vertical="center" wrapText="1"/>
    </xf>
    <xf numFmtId="0" fontId="26" fillId="8" borderId="5" applyAlignment="1" pivotButton="0" quotePrefix="0" xfId="0">
      <alignment vertical="top" wrapText="1"/>
    </xf>
    <xf numFmtId="0" fontId="26" fillId="7" borderId="5" applyAlignment="1" pivotButton="0" quotePrefix="0" xfId="0">
      <alignment vertical="top" wrapText="1"/>
    </xf>
    <xf numFmtId="0" fontId="26" fillId="9" borderId="5" applyAlignment="1" pivotButton="0" quotePrefix="0" xfId="0">
      <alignment vertical="top" wrapText="1"/>
    </xf>
    <xf numFmtId="40" fontId="26" fillId="8" borderId="5" applyAlignment="1" pivotButton="0" quotePrefix="0" xfId="0">
      <alignment horizontal="right" vertical="top" wrapText="1"/>
    </xf>
    <xf numFmtId="10" fontId="26" fillId="8" borderId="5" applyAlignment="1" pivotButton="0" quotePrefix="0" xfId="0">
      <alignment horizontal="right" vertical="top" wrapText="1"/>
    </xf>
    <xf numFmtId="40" fontId="26" fillId="7" borderId="5" applyAlignment="1" pivotButton="0" quotePrefix="0" xfId="0">
      <alignment horizontal="right" vertical="top" wrapText="1"/>
    </xf>
    <xf numFmtId="10" fontId="26" fillId="7" borderId="5" applyAlignment="1" pivotButton="0" quotePrefix="0" xfId="0">
      <alignment horizontal="right" vertical="top" wrapText="1"/>
    </xf>
    <xf numFmtId="0" fontId="26" fillId="8" borderId="5" applyAlignment="1" pivotButton="0" quotePrefix="0" xfId="0">
      <alignment horizontal="right" vertical="top" wrapText="1"/>
    </xf>
    <xf numFmtId="0" fontId="26" fillId="7" borderId="5" applyAlignment="1" pivotButton="0" quotePrefix="0" xfId="0">
      <alignment horizontal="right" vertical="top" wrapText="1"/>
    </xf>
    <xf numFmtId="0" fontId="27" fillId="0" borderId="5" applyAlignment="1" pivotButton="0" quotePrefix="0" xfId="1">
      <alignment vertical="top" wrapText="1"/>
    </xf>
    <xf numFmtId="0" fontId="15" fillId="11" borderId="8" applyAlignment="1" pivotButton="0" quotePrefix="0" xfId="0">
      <alignment vertical="top" wrapText="1"/>
    </xf>
    <xf numFmtId="0" fontId="28" fillId="0" borderId="9" applyAlignment="1" pivotButton="0" quotePrefix="0" xfId="0">
      <alignment vertical="top" wrapText="1"/>
    </xf>
    <xf numFmtId="0" fontId="29" fillId="16" borderId="9" applyAlignment="1" pivotButton="0" quotePrefix="0" xfId="0">
      <alignment horizontal="center" vertical="center" wrapText="1"/>
    </xf>
    <xf numFmtId="10" fontId="28" fillId="0" borderId="9" applyAlignment="1" pivotButton="0" quotePrefix="0" xfId="0">
      <alignment vertical="top" wrapText="1"/>
    </xf>
    <xf numFmtId="0" fontId="28" fillId="17" borderId="9" applyAlignment="1" pivotButton="0" quotePrefix="0" xfId="0">
      <alignment vertical="top" wrapText="1"/>
    </xf>
    <xf numFmtId="10" fontId="28" fillId="17" borderId="9" applyAlignment="1" pivotButton="0" quotePrefix="0" xfId="0">
      <alignment vertical="top" wrapText="1"/>
    </xf>
    <xf numFmtId="0" fontId="30" fillId="12" borderId="9" applyAlignment="1" pivotButton="0" quotePrefix="0" xfId="0">
      <alignment vertical="top" wrapText="1"/>
    </xf>
    <xf numFmtId="0" fontId="33" fillId="14" borderId="12" applyAlignment="1" pivotButton="0" quotePrefix="0" xfId="0">
      <alignment horizontal="center" vertical="center" wrapText="1"/>
    </xf>
    <xf numFmtId="0" fontId="28" fillId="0" borderId="12" applyAlignment="1" pivotButton="0" quotePrefix="0" xfId="0">
      <alignment vertical="top" wrapText="1"/>
    </xf>
    <xf numFmtId="4" fontId="28" fillId="0" borderId="12" applyAlignment="1" pivotButton="0" quotePrefix="0" xfId="0">
      <alignment vertical="top" wrapText="1"/>
    </xf>
    <xf numFmtId="10" fontId="28" fillId="0" borderId="12" applyAlignment="1" pivotButton="0" quotePrefix="0" xfId="0">
      <alignment vertical="top" wrapText="1"/>
    </xf>
    <xf numFmtId="0" fontId="7" fillId="5" borderId="2" applyAlignment="1" pivotButton="0" quotePrefix="0" xfId="0">
      <alignment horizontal="left" vertical="top" wrapText="1"/>
    </xf>
    <xf numFmtId="0" fontId="18" fillId="5" borderId="2" applyAlignment="1" pivotButton="0" quotePrefix="0" xfId="0">
      <alignment horizontal="left" vertical="top" wrapText="1"/>
    </xf>
    <xf numFmtId="0" fontId="17" fillId="4" borderId="2" applyAlignment="1" pivotButton="0" quotePrefix="0" xfId="0">
      <alignment horizontal="left" vertical="top" wrapText="1"/>
    </xf>
    <xf numFmtId="0" fontId="33" fillId="18" borderId="0" pivotButton="0" quotePrefix="0" xfId="0"/>
    <xf numFmtId="0" fontId="29" fillId="19" borderId="0" applyAlignment="1" pivotButton="0" quotePrefix="0" xfId="0">
      <alignment horizontal="center" vertical="center"/>
    </xf>
    <xf numFmtId="0" fontId="34" fillId="20" borderId="13" applyAlignment="1" pivotButton="0" quotePrefix="0" xfId="0">
      <alignment vertical="top" wrapText="1"/>
    </xf>
    <xf numFmtId="0" fontId="0" fillId="0" borderId="13" applyAlignment="1" pivotButton="0" quotePrefix="0" xfId="0">
      <alignment vertical="top" wrapText="1"/>
    </xf>
    <xf numFmtId="0" fontId="34" fillId="20" borderId="14" applyAlignment="1" pivotButton="0" quotePrefix="0" xfId="0">
      <alignment vertical="top" wrapText="1"/>
    </xf>
    <xf numFmtId="22" fontId="0" fillId="0" borderId="14" applyAlignment="1" pivotButton="0" quotePrefix="0" xfId="0">
      <alignment vertical="top" wrapText="1"/>
    </xf>
    <xf numFmtId="0" fontId="0" fillId="0" borderId="14" applyAlignment="1" pivotButton="0" quotePrefix="0" xfId="0">
      <alignment vertical="top" wrapText="1"/>
    </xf>
    <xf numFmtId="0" fontId="24" fillId="4" borderId="8" applyAlignment="1" pivotButton="0" quotePrefix="0" xfId="0">
      <alignment vertical="center" wrapText="1"/>
    </xf>
    <xf numFmtId="0" fontId="25" fillId="5" borderId="8" applyAlignment="1" pivotButton="0" quotePrefix="0" xfId="0">
      <alignment horizontal="left" vertical="center" wrapText="1"/>
    </xf>
    <xf numFmtId="0" fontId="31" fillId="3" borderId="2" applyAlignment="1" pivotButton="0" quotePrefix="0" xfId="0">
      <alignment horizontal="left" vertical="center" wrapText="1"/>
    </xf>
    <xf numFmtId="0" fontId="34" fillId="0" borderId="0" applyAlignment="1" pivotButton="0" quotePrefix="0" xfId="0">
      <alignment vertical="center" wrapText="1"/>
    </xf>
    <xf numFmtId="165" fontId="0" fillId="0" borderId="0" pivotButton="0" quotePrefix="0" xfId="0"/>
    <xf numFmtId="165" fontId="10" fillId="0" borderId="2" applyAlignment="1" pivotButton="0" quotePrefix="0" xfId="0">
      <alignment horizontal="left" vertical="top" wrapText="1"/>
    </xf>
    <xf numFmtId="165" fontId="10" fillId="2" borderId="2" applyAlignment="1" pivotButton="0" quotePrefix="0" xfId="0">
      <alignment horizontal="left" vertical="top" wrapText="1"/>
    </xf>
    <xf numFmtId="165" fontId="19" fillId="6" borderId="2" applyAlignment="1" pivotButton="0" quotePrefix="0" xfId="0">
      <alignment horizontal="center" vertical="center" wrapText="1"/>
    </xf>
    <xf numFmtId="165" fontId="11" fillId="6" borderId="2" applyAlignment="1" pivotButton="0" quotePrefix="0" xfId="0">
      <alignment horizontal="center" vertical="center" wrapText="1"/>
    </xf>
    <xf numFmtId="165" fontId="20" fillId="0" borderId="2" applyAlignment="1" pivotButton="0" quotePrefix="0" xfId="0">
      <alignment horizontal="right" vertical="top" wrapText="1"/>
    </xf>
    <xf numFmtId="165" fontId="20" fillId="7" borderId="2" applyAlignment="1" pivotButton="0" quotePrefix="0" xfId="0">
      <alignment horizontal="right" vertical="top" wrapText="1"/>
    </xf>
    <xf numFmtId="165" fontId="10" fillId="7" borderId="2" applyAlignment="1" pivotButton="0" quotePrefix="0" xfId="0">
      <alignment horizontal="left" vertical="top" wrapText="1"/>
    </xf>
    <xf numFmtId="166" fontId="10" fillId="0" borderId="2" applyAlignment="1" pivotButton="0" quotePrefix="0" xfId="0">
      <alignment horizontal="left" vertical="top" wrapText="1"/>
    </xf>
    <xf numFmtId="165" fontId="20" fillId="0" borderId="2" applyAlignment="1" pivotButton="0" quotePrefix="0" xfId="0">
      <alignment horizontal="left" vertical="top" wrapText="1"/>
    </xf>
    <xf numFmtId="166" fontId="10" fillId="7" borderId="2" applyAlignment="1" pivotButton="0" quotePrefix="0" xfId="0">
      <alignment horizontal="left" vertical="top" wrapText="1"/>
    </xf>
    <xf numFmtId="166" fontId="20" fillId="7" borderId="2" applyAlignment="1" pivotButton="0" quotePrefix="0" xfId="0">
      <alignment horizontal="left" vertical="top" wrapText="1"/>
    </xf>
    <xf numFmtId="165" fontId="20" fillId="7" borderId="2" applyAlignment="1" pivotButton="0" quotePrefix="0" xfId="0">
      <alignment horizontal="left" vertical="top" wrapText="1"/>
    </xf>
    <xf numFmtId="166" fontId="20" fillId="0" borderId="2" applyAlignment="1" pivotButton="0" quotePrefix="0" xfId="0">
      <alignment horizontal="left" vertical="top" wrapText="1"/>
    </xf>
    <xf numFmtId="165" fontId="28" fillId="0" borderId="12" applyAlignment="1" pivotButton="0" quotePrefix="0" xfId="0">
      <alignment vertical="top" wrapText="1"/>
    </xf>
    <xf numFmtId="166" fontId="28" fillId="0" borderId="12" applyAlignment="1" pivotButton="0" quotePrefix="0" xfId="0">
      <alignment vertical="top" wrapText="1"/>
    </xf>
    <xf numFmtId="166" fontId="0" fillId="0" borderId="0" pivotButton="0" quotePrefix="0" xfId="0"/>
    <xf numFmtId="165" fontId="33" fillId="14" borderId="12" applyAlignment="1" pivotButton="0" quotePrefix="0" xfId="0">
      <alignment horizontal="center" vertical="center" wrapText="1"/>
    </xf>
    <xf numFmtId="166" fontId="33" fillId="14" borderId="12" applyAlignment="1" pivotButton="0" quotePrefix="0" xfId="0">
      <alignment horizontal="center" vertical="center" wrapText="1"/>
    </xf>
    <xf numFmtId="165" fontId="26" fillId="8" borderId="5" applyAlignment="1" pivotButton="0" quotePrefix="0" xfId="0">
      <alignment horizontal="right" vertical="top" wrapText="1"/>
    </xf>
    <xf numFmtId="165" fontId="26" fillId="7" borderId="5" applyAlignment="1" pivotButton="0" quotePrefix="0" xfId="0">
      <alignment horizontal="right" vertical="top" wrapText="1"/>
    </xf>
    <xf numFmtId="165" fontId="10" fillId="0" borderId="2" applyAlignment="1" pivotButton="0" quotePrefix="0" xfId="0">
      <alignment horizontal="right" vertical="top" wrapText="1"/>
    </xf>
    <xf numFmtId="165" fontId="10" fillId="7" borderId="2" applyAlignment="1" pivotButton="0" quotePrefix="0" xfId="0">
      <alignment horizontal="right" vertical="top" wrapText="1"/>
    </xf>
    <xf numFmtId="165" fontId="28" fillId="17" borderId="9" applyAlignment="1" pivotButton="0" quotePrefix="0" xfId="0">
      <alignment vertical="top" wrapText="1"/>
    </xf>
    <xf numFmtId="165" fontId="28" fillId="0" borderId="9" applyAlignment="1" pivotButton="0" quotePrefix="0" xfId="0">
      <alignment vertical="top" wrapText="1"/>
    </xf>
    <xf numFmtId="166" fontId="28" fillId="17" borderId="9" applyAlignment="1" pivotButton="0" quotePrefix="0" xfId="0">
      <alignment vertical="top" wrapText="1"/>
    </xf>
    <xf numFmtId="166" fontId="28" fillId="0" borderId="9" applyAlignment="1" pivotButton="0" quotePrefix="0" xfId="0">
      <alignment vertical="top" wrapText="1"/>
    </xf>
    <xf numFmtId="166" fontId="20" fillId="0" borderId="2" applyAlignment="1" pivotButton="0" quotePrefix="0" xfId="0">
      <alignment horizontal="right" vertical="top" wrapText="1"/>
    </xf>
    <xf numFmtId="0" fontId="8" fillId="3" borderId="2" applyAlignment="1" pivotButton="0" quotePrefix="0" xfId="0">
      <alignment horizontal="left" vertical="top" wrapText="1"/>
    </xf>
    <xf numFmtId="0" fontId="0" fillId="0" borderId="3" pivotButton="0" quotePrefix="0" xfId="0"/>
    <xf numFmtId="0" fontId="0" fillId="0" borderId="4" pivotButton="0" quotePrefix="0" xfId="0"/>
    <xf numFmtId="0" fontId="7" fillId="5" borderId="2" applyAlignment="1" pivotButton="0" quotePrefix="0" xfId="0">
      <alignment horizontal="left" vertical="top" wrapText="1"/>
    </xf>
    <xf numFmtId="0" fontId="9" fillId="4" borderId="2" applyAlignment="1" pivotButton="0" quotePrefix="0" xfId="0">
      <alignment horizontal="left" vertical="top" wrapText="1"/>
    </xf>
    <xf numFmtId="0" fontId="17" fillId="4" borderId="2" applyAlignment="1" pivotButton="0" quotePrefix="0" xfId="0">
      <alignment horizontal="left" vertical="top" wrapText="1"/>
    </xf>
    <xf numFmtId="0" fontId="16" fillId="3" borderId="2" applyAlignment="1" pivotButton="0" quotePrefix="0" xfId="0">
      <alignment horizontal="left" vertical="top" wrapText="1"/>
    </xf>
    <xf numFmtId="0" fontId="18" fillId="5" borderId="2" applyAlignment="1" pivotButton="0" quotePrefix="0" xfId="0">
      <alignment horizontal="left" vertical="top" wrapText="1"/>
    </xf>
    <xf numFmtId="0" fontId="31" fillId="10" borderId="0" applyAlignment="1" pivotButton="0" quotePrefix="0" xfId="0">
      <alignment horizontal="center"/>
    </xf>
    <xf numFmtId="0" fontId="0" fillId="0" borderId="0" pivotButton="0" quotePrefix="0" xfId="0"/>
    <xf numFmtId="0" fontId="33" fillId="18" borderId="0" pivotButton="0" quotePrefix="0" xfId="0"/>
    <xf numFmtId="0" fontId="32" fillId="0" borderId="0" applyAlignment="1" pivotButton="0" quotePrefix="0" xfId="0">
      <alignment vertical="top" wrapText="1"/>
    </xf>
    <xf numFmtId="0" fontId="5" fillId="0" borderId="0" pivotButton="0" quotePrefix="0" xfId="0"/>
    <xf numFmtId="0" fontId="22" fillId="3" borderId="8" applyAlignment="1" pivotButton="0" quotePrefix="0" xfId="0">
      <alignment horizontal="left" vertical="center" wrapText="1"/>
    </xf>
    <xf numFmtId="0" fontId="0" fillId="0" borderId="6" pivotButton="0" quotePrefix="0" xfId="0"/>
    <xf numFmtId="0" fontId="0" fillId="0" borderId="7" pivotButton="0" quotePrefix="0" xfId="0"/>
    <xf numFmtId="0" fontId="25" fillId="5" borderId="8" applyAlignment="1" pivotButton="0" quotePrefix="0" xfId="0">
      <alignment horizontal="left" vertical="center" wrapText="1"/>
    </xf>
    <xf numFmtId="0" fontId="24" fillId="4" borderId="8" applyAlignment="1" pivotButton="0" quotePrefix="0" xfId="0">
      <alignment vertical="center" wrapText="1"/>
    </xf>
    <xf numFmtId="0" fontId="28" fillId="14" borderId="9" applyAlignment="1" pivotButton="0" quotePrefix="0" xfId="0">
      <alignment vertical="top" wrapText="1"/>
    </xf>
    <xf numFmtId="0" fontId="0" fillId="0" borderId="10" pivotButton="0" quotePrefix="0" xfId="0"/>
    <xf numFmtId="0" fontId="0" fillId="0" borderId="11" pivotButton="0" quotePrefix="0" xfId="0"/>
    <xf numFmtId="0" fontId="28" fillId="13" borderId="9" applyAlignment="1" pivotButton="0" quotePrefix="0" xfId="0">
      <alignment vertical="top" wrapText="1"/>
    </xf>
    <xf numFmtId="0" fontId="28" fillId="15" borderId="9" applyAlignment="1" pivotButton="0" quotePrefix="0" xfId="0">
      <alignment vertical="top" wrapText="1"/>
    </xf>
    <xf numFmtId="165" fontId="20" fillId="0" borderId="2" applyAlignment="1" pivotButton="0" quotePrefix="0" xfId="0">
      <alignment horizontal="right" vertical="top" wrapText="1"/>
    </xf>
    <xf numFmtId="165" fontId="10" fillId="0" borderId="2" applyAlignment="1" pivotButton="0" quotePrefix="0" xfId="0">
      <alignment horizontal="left" vertical="top" wrapText="1"/>
    </xf>
    <xf numFmtId="166" fontId="10" fillId="0" borderId="2" applyAlignment="1" pivotButton="0" quotePrefix="0" xfId="0">
      <alignment horizontal="left" vertical="top" wrapText="1"/>
    </xf>
    <xf numFmtId="165" fontId="20" fillId="0" borderId="2" applyAlignment="1" pivotButton="0" quotePrefix="0" xfId="0">
      <alignment horizontal="left" vertical="top" wrapText="1"/>
    </xf>
    <xf numFmtId="165" fontId="20" fillId="7" borderId="2" applyAlignment="1" pivotButton="0" quotePrefix="0" xfId="0">
      <alignment horizontal="right" vertical="top" wrapText="1"/>
    </xf>
    <xf numFmtId="166" fontId="10" fillId="7" borderId="2" applyAlignment="1" pivotButton="0" quotePrefix="0" xfId="0">
      <alignment horizontal="left" vertical="top" wrapText="1"/>
    </xf>
    <xf numFmtId="166" fontId="20" fillId="7" borderId="2" applyAlignment="1" pivotButton="0" quotePrefix="0" xfId="0">
      <alignment horizontal="left" vertical="top" wrapText="1"/>
    </xf>
    <xf numFmtId="165" fontId="10" fillId="7" borderId="2" applyAlignment="1" pivotButton="0" quotePrefix="0" xfId="0">
      <alignment horizontal="left" vertical="top" wrapText="1"/>
    </xf>
    <xf numFmtId="165" fontId="20" fillId="7" borderId="2" applyAlignment="1" pivotButton="0" quotePrefix="0" xfId="0">
      <alignment horizontal="left" vertical="top" wrapText="1"/>
    </xf>
    <xf numFmtId="166" fontId="20" fillId="0" borderId="2" applyAlignment="1" pivotButton="0" quotePrefix="0" xfId="0">
      <alignment horizontal="left" vertical="top" wrapText="1"/>
    </xf>
    <xf numFmtId="0" fontId="35" fillId="21" borderId="0" applyAlignment="1" pivotButton="0" quotePrefix="0" xfId="0">
      <alignment vertical="top" wrapText="1"/>
    </xf>
    <xf numFmtId="0" fontId="0" fillId="0" borderId="0" applyAlignment="1" pivotButton="0" quotePrefix="0" xfId="0">
      <alignment vertical="top" wrapText="1"/>
    </xf>
    <xf numFmtId="0" fontId="36" fillId="0" borderId="0" applyAlignment="1" pivotButton="0" quotePrefix="0" xfId="0">
      <alignment vertical="top" wrapText="1"/>
    </xf>
    <xf numFmtId="0" fontId="37" fillId="22" borderId="0" applyAlignment="1" pivotButton="0" quotePrefix="0" xfId="0">
      <alignment vertical="top" wrapText="1"/>
    </xf>
    <xf numFmtId="0" fontId="37" fillId="23" borderId="0" applyAlignment="1" pivotButton="0" quotePrefix="0" xfId="0">
      <alignment vertical="top" wrapText="1"/>
    </xf>
    <xf numFmtId="0" fontId="6" fillId="0" borderId="0" applyAlignment="1" pivotButton="0" quotePrefix="0" xfId="1">
      <alignment vertical="top" wrapText="1"/>
    </xf>
    <xf numFmtId="164" fontId="10" fillId="0" borderId="2" applyAlignment="1" pivotButton="0" quotePrefix="0" xfId="0">
      <alignment horizontal="right" vertical="top" wrapText="1"/>
    </xf>
    <xf numFmtId="164" fontId="10" fillId="7" borderId="2" applyAlignment="1" pivotButton="0" quotePrefix="0" xfId="0">
      <alignment horizontal="right" vertical="top" wrapText="1"/>
    </xf>
    <xf numFmtId="165" fontId="28" fillId="0" borderId="12" applyAlignment="1" pivotButton="0" quotePrefix="0" xfId="0">
      <alignment vertical="top" wrapText="1"/>
    </xf>
    <xf numFmtId="166" fontId="28" fillId="0" borderId="12" applyAlignment="1" pivotButton="0" quotePrefix="0" xfId="0">
      <alignment vertical="top" wrapText="1"/>
    </xf>
    <xf numFmtId="165" fontId="0" fillId="0" borderId="0" pivotButton="0" quotePrefix="0" xfId="0"/>
    <xf numFmtId="166" fontId="0" fillId="0" borderId="0" pivotButton="0" quotePrefix="0" xfId="0"/>
    <xf numFmtId="165" fontId="33" fillId="14" borderId="12" applyAlignment="1" pivotButton="0" quotePrefix="0" xfId="0">
      <alignment horizontal="center" vertical="center" wrapText="1"/>
    </xf>
    <xf numFmtId="166" fontId="33" fillId="14" borderId="12" applyAlignment="1" pivotButton="0" quotePrefix="0" xfId="0">
      <alignment horizontal="center" vertical="center" wrapText="1"/>
    </xf>
    <xf numFmtId="0" fontId="0" fillId="24" borderId="0" applyAlignment="1" pivotButton="0" quotePrefix="0" xfId="0">
      <alignment vertical="top" wrapText="1"/>
    </xf>
    <xf numFmtId="0" fontId="6" fillId="24" borderId="0" applyAlignment="1" pivotButton="0" quotePrefix="0" xfId="1">
      <alignment vertical="top" wrapText="1"/>
    </xf>
    <xf numFmtId="165" fontId="10" fillId="7" borderId="2" applyAlignment="1" pivotButton="0" quotePrefix="0" xfId="0">
      <alignment horizontal="right" vertical="top" wrapText="1"/>
    </xf>
    <xf numFmtId="165" fontId="10" fillId="0" borderId="2" applyAlignment="1" pivotButton="0" quotePrefix="0" xfId="0">
      <alignment horizontal="right" vertical="top" wrapText="1"/>
    </xf>
    <xf numFmtId="165" fontId="28" fillId="17" borderId="9" applyAlignment="1" pivotButton="0" quotePrefix="0" xfId="0">
      <alignment vertical="top" wrapText="1"/>
    </xf>
    <xf numFmtId="165" fontId="28" fillId="0" borderId="9" applyAlignment="1" pivotButton="0" quotePrefix="0" xfId="0">
      <alignment vertical="top" wrapText="1"/>
    </xf>
    <xf numFmtId="166" fontId="28" fillId="17" borderId="9" applyAlignment="1" pivotButton="0" quotePrefix="0" xfId="0">
      <alignment vertical="top" wrapText="1"/>
    </xf>
    <xf numFmtId="166" fontId="28" fillId="0" borderId="9" applyAlignment="1" pivotButton="0" quotePrefix="0" xfId="0">
      <alignment vertical="top" wrapText="1"/>
    </xf>
    <xf numFmtId="165" fontId="10" fillId="2" borderId="2" applyAlignment="1" pivotButton="0" quotePrefix="0" xfId="0">
      <alignment horizontal="left" vertical="top" wrapText="1"/>
    </xf>
    <xf numFmtId="165" fontId="19" fillId="6" borderId="2" applyAlignment="1" pivotButton="0" quotePrefix="0" xfId="0">
      <alignment horizontal="center" vertical="center" wrapText="1"/>
    </xf>
    <xf numFmtId="165" fontId="11" fillId="6" borderId="2" applyAlignment="1" pivotButton="0" quotePrefix="0" xfId="0">
      <alignment horizontal="center" vertical="center" wrapText="1"/>
    </xf>
    <xf numFmtId="166" fontId="20" fillId="0" borderId="2" applyAlignment="1" pivotButton="0" quotePrefix="0" xfId="0">
      <alignment horizontal="right" vertical="top" wrapText="1"/>
    </xf>
    <xf numFmtId="0" fontId="39" fillId="25" borderId="0" applyAlignment="1" pivotButton="0" quotePrefix="0" xfId="0">
      <alignment vertical="top" wrapText="1"/>
    </xf>
    <xf numFmtId="0" fontId="38" fillId="0" borderId="0" applyAlignment="1" pivotButton="0" quotePrefix="0" xfId="0">
      <alignment vertical="top" wrapText="1"/>
    </xf>
    <xf numFmtId="0" fontId="40" fillId="22" borderId="0" applyAlignment="1" pivotButton="0" quotePrefix="0" xfId="0">
      <alignment vertical="top" wrapText="1"/>
    </xf>
    <xf numFmtId="0" fontId="41" fillId="21" borderId="21" applyAlignment="1" pivotButton="0" quotePrefix="0" xfId="0">
      <alignment vertical="top" wrapText="1"/>
    </xf>
    <xf numFmtId="0" fontId="38" fillId="26" borderId="21" applyAlignment="1" pivotButton="0" quotePrefix="0" xfId="0">
      <alignment vertical="top" wrapText="1"/>
    </xf>
    <xf numFmtId="0" fontId="38" fillId="0" borderId="21" applyAlignment="1" pivotButton="0" quotePrefix="0" xfId="0">
      <alignment vertical="top" wrapText="1"/>
    </xf>
    <xf numFmtId="0" fontId="42" fillId="22" borderId="21" applyAlignment="1" pivotButton="0" quotePrefix="0" xfId="0">
      <alignment vertical="top" wrapText="1"/>
    </xf>
    <xf numFmtId="165" fontId="38" fillId="0" borderId="21" applyAlignment="1" pivotButton="0" quotePrefix="0" xfId="0">
      <alignment vertical="top" wrapText="1"/>
    </xf>
    <xf numFmtId="166" fontId="38" fillId="0" borderId="21" applyAlignment="1" pivotButton="0" quotePrefix="0" xfId="0">
      <alignment vertical="top" wrapText="1"/>
    </xf>
    <xf numFmtId="40" fontId="38" fillId="0" borderId="21" applyAlignment="1" pivotButton="0" quotePrefix="0" xfId="0">
      <alignment vertical="top" wrapText="1"/>
    </xf>
    <xf numFmtId="0" fontId="43" fillId="23" borderId="21" applyAlignment="1" pivotButton="0" quotePrefix="0" xfId="0">
      <alignment vertical="top" wrapText="1"/>
    </xf>
    <xf numFmtId="165" fontId="43" fillId="23" borderId="21" applyAlignment="1" pivotButton="0" quotePrefix="0" xfId="0">
      <alignment vertical="top" wrapText="1"/>
    </xf>
    <xf numFmtId="40" fontId="43" fillId="23" borderId="21" applyAlignment="1" pivotButton="0" quotePrefix="0" xfId="0">
      <alignment vertical="top" wrapText="1"/>
    </xf>
    <xf numFmtId="166" fontId="43" fillId="23" borderId="21" applyAlignment="1" pivotButton="0" quotePrefix="0" xfId="0">
      <alignment vertical="top" wrapText="1"/>
    </xf>
    <xf numFmtId="165" fontId="42" fillId="22" borderId="21" applyAlignment="1" pivotButton="0" quotePrefix="0" xfId="0">
      <alignment vertical="top" wrapText="1"/>
    </xf>
    <xf numFmtId="40" fontId="42" fillId="22" borderId="21" applyAlignment="1" pivotButton="0" quotePrefix="0" xfId="0">
      <alignment vertical="top" wrapText="1"/>
    </xf>
    <xf numFmtId="166" fontId="42" fillId="22" borderId="21" applyAlignment="1" pivotButton="0" quotePrefix="0" xfId="0">
      <alignment vertical="top" wrapText="1"/>
    </xf>
    <xf numFmtId="10" fontId="38" fillId="0" borderId="21" applyAlignment="1" pivotButton="0" quotePrefix="0" xfId="0">
      <alignment vertical="top" wrapText="1"/>
    </xf>
    <xf numFmtId="4" fontId="38" fillId="0" borderId="21" applyAlignment="1" pivotButton="0" quotePrefix="0" xfId="0">
      <alignment vertical="top" wrapText="1"/>
    </xf>
    <xf numFmtId="4" fontId="43" fillId="23" borderId="21" applyAlignment="1" pivotButton="0" quotePrefix="0" xfId="0">
      <alignment vertical="top" wrapText="1"/>
    </xf>
    <xf numFmtId="10" fontId="43" fillId="23" borderId="21" applyAlignment="1" pivotButton="0" quotePrefix="0" xfId="0">
      <alignment vertical="top" wrapText="1"/>
    </xf>
    <xf numFmtId="4" fontId="42" fillId="22" borderId="21" applyAlignment="1" pivotButton="0" quotePrefix="0" xfId="0">
      <alignment vertical="top" wrapText="1"/>
    </xf>
    <xf numFmtId="10" fontId="42" fillId="22" borderId="21" applyAlignment="1" pivotButton="0" quotePrefix="0" xfId="0">
      <alignment vertical="top" wrapText="1"/>
    </xf>
    <xf numFmtId="22" fontId="38" fillId="0" borderId="21" applyAlignment="1" pivotButton="0" quotePrefix="0" xfId="0">
      <alignment vertical="top" wrapText="1"/>
    </xf>
    <xf numFmtId="164" fontId="38" fillId="0" borderId="21" applyAlignment="1" pivotButton="0" quotePrefix="0" xfId="0">
      <alignment vertical="top" wrapText="1"/>
    </xf>
    <xf numFmtId="3" fontId="38" fillId="0" borderId="21" applyAlignment="1" pivotButton="0" quotePrefix="0" xfId="0">
      <alignment vertical="top" wrapText="1"/>
    </xf>
    <xf numFmtId="3" fontId="41" fillId="21" borderId="21" applyAlignment="1" pivotButton="0" quotePrefix="0" xfId="0">
      <alignment vertical="top" wrapText="1"/>
    </xf>
    <xf numFmtId="166" fontId="41" fillId="21" borderId="21" applyAlignment="1" pivotButton="0" quotePrefix="0" xfId="0">
      <alignment vertical="top" wrapText="1"/>
    </xf>
    <xf numFmtId="3" fontId="38" fillId="26" borderId="21" applyAlignment="1" pivotButton="0" quotePrefix="0" xfId="0">
      <alignment vertical="top" wrapText="1"/>
    </xf>
    <xf numFmtId="166" fontId="38" fillId="26" borderId="21" applyAlignment="1" pivotButton="0" quotePrefix="0" xfId="0">
      <alignment vertical="top" wrapText="1"/>
    </xf>
    <xf numFmtId="3" fontId="43" fillId="23" borderId="21" applyAlignment="1" pivotButton="0" quotePrefix="0" xfId="0">
      <alignment vertical="top" wrapText="1"/>
    </xf>
    <xf numFmtId="3" fontId="42" fillId="22" borderId="21" applyAlignment="1" pivotButton="0" quotePrefix="0" xfId="0">
      <alignment vertical="top" wrapText="1"/>
    </xf>
    <xf numFmtId="167" fontId="38" fillId="0" borderId="21" applyAlignment="1" pivotButton="0" quotePrefix="0" xfId="0">
      <alignment vertical="top" wrapText="1"/>
    </xf>
    <xf numFmtId="165" fontId="41" fillId="21" borderId="21" applyAlignment="1" pivotButton="0" quotePrefix="0" xfId="0">
      <alignment vertical="top" wrapText="1"/>
    </xf>
    <xf numFmtId="165" fontId="38" fillId="26" borderId="21" applyAlignment="1" pivotButton="0" quotePrefix="0" xfId="0">
      <alignment vertical="top" wrapText="1"/>
    </xf>
    <xf numFmtId="0" fontId="0" fillId="0" borderId="24" pivotButton="0" quotePrefix="0" xfId="0"/>
    <xf numFmtId="0" fontId="0" fillId="0" borderId="25" pivotButton="0" quotePrefix="0" xfId="0"/>
    <xf numFmtId="0" fontId="41" fillId="27" borderId="26" applyAlignment="1" pivotButton="0" quotePrefix="0" xfId="0">
      <alignment vertical="top" wrapText="1"/>
    </xf>
    <xf numFmtId="0" fontId="38" fillId="4" borderId="26" applyAlignment="1" pivotButton="0" quotePrefix="0" xfId="0">
      <alignment vertical="top" wrapText="1"/>
    </xf>
    <xf numFmtId="0" fontId="38" fillId="0" borderId="26" applyAlignment="1" pivotButton="0" quotePrefix="0" xfId="0">
      <alignment vertical="top" wrapText="1"/>
    </xf>
    <xf numFmtId="0" fontId="44" fillId="28" borderId="26" applyAlignment="1" pivotButton="0" quotePrefix="0" xfId="0">
      <alignment vertical="top" wrapText="1"/>
    </xf>
    <xf numFmtId="0" fontId="45" fillId="29" borderId="26" applyAlignment="1" pivotButton="0" quotePrefix="0" xfId="0">
      <alignment horizontal="center" vertical="center" wrapText="1"/>
    </xf>
    <xf numFmtId="0" fontId="38" fillId="6" borderId="26" applyAlignment="1" pivotButton="0" quotePrefix="0" xfId="0">
      <alignment vertical="top" wrapText="1"/>
    </xf>
    <xf numFmtId="165" fontId="38" fillId="6" borderId="26" applyAlignment="1" pivotButton="0" quotePrefix="0" xfId="0">
      <alignment vertical="top" wrapText="1"/>
    </xf>
    <xf numFmtId="166" fontId="38" fillId="0" borderId="26" applyAlignment="1" pivotButton="0" quotePrefix="0" xfId="0">
      <alignment vertical="top" wrapText="1"/>
    </xf>
    <xf numFmtId="164" fontId="38" fillId="0" borderId="26" applyAlignment="1" pivotButton="0" quotePrefix="0" xfId="0">
      <alignment vertical="top" wrapText="1"/>
    </xf>
    <xf numFmtId="165" fontId="38" fillId="0" borderId="26" applyAlignment="1" pivotButton="0" quotePrefix="0" xfId="0">
      <alignment vertical="top" wrapText="1"/>
    </xf>
    <xf numFmtId="0" fontId="38" fillId="7" borderId="26" applyAlignment="1" pivotButton="0" quotePrefix="0" xfId="0">
      <alignment vertical="top" wrapText="1"/>
    </xf>
    <xf numFmtId="164" fontId="38" fillId="7" borderId="26" applyAlignment="1" pivotButton="0" quotePrefix="0" xfId="0">
      <alignment vertical="top" wrapText="1"/>
    </xf>
    <xf numFmtId="165" fontId="38" fillId="7" borderId="26" applyAlignment="1" pivotButton="0" quotePrefix="0" xfId="0">
      <alignment vertical="top" wrapText="1"/>
    </xf>
    <xf numFmtId="0" fontId="38" fillId="5" borderId="26" applyAlignment="1" pivotButton="0" quotePrefix="0" xfId="0">
      <alignment vertical="top" wrapText="1"/>
    </xf>
    <xf numFmtId="0" fontId="38" fillId="2" borderId="26" applyAlignment="1" pivotButton="0" quotePrefix="0" xfId="0">
      <alignment vertical="top" wrapText="1"/>
    </xf>
    <xf numFmtId="165" fontId="38" fillId="2" borderId="26" applyAlignment="1" pivotButton="0" quotePrefix="0" xfId="0">
      <alignment vertical="top" wrapText="1"/>
    </xf>
    <xf numFmtId="166" fontId="38" fillId="2" borderId="26" applyAlignment="1" pivotButton="0" quotePrefix="0" xfId="0">
      <alignment vertical="top" wrapText="1"/>
    </xf>
    <xf numFmtId="0" fontId="38" fillId="26" borderId="26" applyAlignment="1" pivotButton="0" quotePrefix="0" xfId="0">
      <alignment vertical="top" wrapText="1"/>
    </xf>
    <xf numFmtId="0" fontId="46" fillId="29" borderId="26" applyAlignment="1" pivotButton="0" quotePrefix="0" xfId="0">
      <alignment vertical="top" wrapText="1"/>
    </xf>
    <xf numFmtId="0" fontId="0" fillId="0" borderId="29" pivotButton="0" quotePrefix="0" xfId="0"/>
    <xf numFmtId="0" fontId="0" fillId="0" borderId="30" pivotButton="0" quotePrefix="0" xfId="0"/>
    <xf numFmtId="166" fontId="38" fillId="0" borderId="26" applyAlignment="1" pivotButton="0" quotePrefix="0" xfId="1">
      <alignment vertical="top" wrapText="1"/>
    </xf>
    <xf numFmtId="165" fontId="38" fillId="0" borderId="26" applyAlignment="1" pivotButton="0" quotePrefix="0" xfId="1">
      <alignment vertical="top" wrapText="1"/>
    </xf>
    <xf numFmtId="0" fontId="47" fillId="21" borderId="21" applyAlignment="1" pivotButton="0" quotePrefix="0" xfId="0">
      <alignment vertical="top" wrapText="1"/>
    </xf>
    <xf numFmtId="0" fontId="38" fillId="23" borderId="21" applyAlignment="1" pivotButton="0" quotePrefix="0" xfId="0">
      <alignment vertical="top" wrapText="1"/>
    </xf>
    <xf numFmtId="0" fontId="42" fillId="22" borderId="21" applyAlignment="1" pivotButton="0" quotePrefix="0" xfId="1">
      <alignment vertical="top" wrapText="1"/>
    </xf>
    <xf numFmtId="165" fontId="38" fillId="0" borderId="21" applyAlignment="1" pivotButton="0" quotePrefix="0" xfId="1">
      <alignment vertical="top" wrapText="1"/>
    </xf>
    <xf numFmtId="49" fontId="38" fillId="0" borderId="21" applyAlignment="1" pivotButton="0" quotePrefix="0" xfId="0">
      <alignment vertical="top" wrapText="1"/>
    </xf>
    <xf numFmtId="1" fontId="38" fillId="0" borderId="21" applyAlignment="1" pivotButton="0" quotePrefix="0" xfId="0">
      <alignment vertical="top" wrapText="1"/>
    </xf>
    <xf numFmtId="0" fontId="48" fillId="21" borderId="0" applyAlignment="1" pivotButton="0" quotePrefix="0" xfId="0">
      <alignment horizontal="center" vertical="center" wrapText="1"/>
    </xf>
    <xf numFmtId="0" fontId="37" fillId="30" borderId="21" pivotButton="0" quotePrefix="0" xfId="0"/>
    <xf numFmtId="0" fontId="0" fillId="0" borderId="21" applyAlignment="1" pivotButton="0" quotePrefix="0" xfId="0">
      <alignment vertical="top" wrapText="1"/>
    </xf>
    <xf numFmtId="0" fontId="0" fillId="0" borderId="21" pivotButton="0" quotePrefix="0" xfId="0"/>
    <xf numFmtId="0" fontId="49" fillId="0" borderId="21" applyAlignment="1" pivotButton="0" quotePrefix="0" xfId="0">
      <alignment vertical="top" wrapText="1"/>
    </xf>
    <xf numFmtId="0" fontId="37" fillId="23" borderId="21" applyAlignment="1" pivotButton="0" quotePrefix="0" xfId="0">
      <alignment horizontal="center" vertical="center" wrapText="1"/>
    </xf>
    <xf numFmtId="0" fontId="0" fillId="0" borderId="24" applyAlignment="1" pivotButton="0" quotePrefix="0" xfId="0">
      <alignment vertical="top" wrapText="1"/>
    </xf>
    <xf numFmtId="0" fontId="0" fillId="0" borderId="25"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styles" Target="styles.xml" Id="rId20"/><Relationship Type="http://schemas.openxmlformats.org/officeDocument/2006/relationships/theme" Target="theme/theme1.xml" Id="rId21"/></Relationships>
</file>

<file path=xl/charts/chart1.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Revenue and Net Profit</a:t>
            </a:r>
          </a:p>
        </rich>
      </tx>
      <overlay val="0"/>
    </title>
    <plotArea>
      <layout/>
      <barChart>
        <barDir val="col"/>
        <grouping val="clustered"/>
        <varyColors val="0"/>
        <ser>
          <idx val="0"/>
          <order val="0"/>
          <tx>
            <strRef>
              <f>财务摘要!$B$5</f>
              <strCache>
                <ptCount val="1"/>
              </strCache>
            </strRef>
          </tx>
          <spPr>
            <a:ln xmlns:a="http://schemas.openxmlformats.org/drawingml/2006/main">
              <a:prstDash val="solid"/>
            </a:ln>
          </spPr>
          <invertIfNegative val="0"/>
          <cat>
            <strRef>
              <f>财务摘要!$A$6:$A$14</f>
              <strCache>
                <ptCount val="9"/>
                <pt idx="0">
                  <v>报告期</v>
                </pt>
                <pt idx="1">
                  <v>2025</v>
                </pt>
                <pt idx="2">
                  <v>2024</v>
                </pt>
                <pt idx="3">
                  <v>2023</v>
                </pt>
                <pt idx="4">
                  <v>2022</v>
                </pt>
                <pt idx="5">
                  <v>2021</v>
                </pt>
                <pt idx="6">
                  <v>2020</v>
                </pt>
                <pt idx="7">
                  <v>2019</v>
                </pt>
                <pt idx="8">
                  <v>2018</v>
                </pt>
              </strCache>
            </strRef>
          </cat>
          <val>
            <numRef>
              <f>财务摘要!$B$6:$B$14</f>
              <numCache>
                <formatCode>0.000</formatCode>
                <ptCount val="9"/>
                <pt idx="0">
                  <formatCode>General</formatCode>
                  <v>0</v>
                </pt>
                <pt idx="1">
                  <v>4582.5544516</v>
                </pt>
                <pt idx="2">
                  <v>4046.62133814</v>
                </pt>
                <pt idx="3">
                  <v>3859.22279929</v>
                </pt>
                <pt idx="4">
                  <v>3166.88857314</v>
                </pt>
                <pt idx="5">
                  <v>3161.73876922</v>
                </pt>
                <pt idx="6">
                  <v>2542.25737457</v>
                </pt>
                <pt idx="7">
                  <v>2153.07939387</v>
                </pt>
                <pt idx="8">
                  <v>1797.77721933</v>
                </pt>
              </numCache>
            </numRef>
          </val>
        </ser>
        <ser>
          <idx val="1"/>
          <order val="1"/>
          <tx>
            <strRef>
              <f>财务摘要!$C$5</f>
              <strCache>
                <ptCount val="1"/>
              </strCache>
            </strRef>
          </tx>
          <spPr>
            <a:ln xmlns:a="http://schemas.openxmlformats.org/drawingml/2006/main">
              <a:prstDash val="solid"/>
            </a:ln>
          </spPr>
          <invertIfNegative val="0"/>
          <cat>
            <strRef>
              <f>财务摘要!$A$6:$A$14</f>
              <strCache>
                <ptCount val="9"/>
                <pt idx="0">
                  <v>报告期</v>
                </pt>
                <pt idx="1">
                  <v>2025</v>
                </pt>
                <pt idx="2">
                  <v>2024</v>
                </pt>
                <pt idx="3">
                  <v>2023</v>
                </pt>
                <pt idx="4">
                  <v>2022</v>
                </pt>
                <pt idx="5">
                  <v>2021</v>
                </pt>
                <pt idx="6">
                  <v>2020</v>
                </pt>
                <pt idx="7">
                  <v>2019</v>
                </pt>
                <pt idx="8">
                  <v>2018</v>
                </pt>
              </strCache>
            </strRef>
          </cat>
          <val>
            <numRef>
              <f>财务摘要!$C$6:$C$14</f>
              <numCache>
                <formatCode>0.000</formatCode>
                <ptCount val="9"/>
                <pt idx="0">
                  <formatCode>General</formatCode>
                  <v>0</v>
                </pt>
                <pt idx="1">
                  <v>610.31912759</v>
                </pt>
                <pt idx="2">
                  <v>604.8135677</v>
                </pt>
                <pt idx="3">
                  <v>569.13542387</v>
                </pt>
                <pt idx="4">
                  <v>497.04259602</v>
                </pt>
                <pt idx="5">
                  <v>795.15985129</v>
                </pt>
                <pt idx="6">
                  <v>573.84029936</v>
                </pt>
                <pt idx="7">
                  <v>500.56327738</v>
                </pt>
                <pt idx="8">
                  <v>543.03372698</v>
                </pt>
              </numCache>
            </numRef>
          </val>
        </ser>
        <dLbls>
          <showLegendKey val="0"/>
          <showVal val="0"/>
          <showCatName val="0"/>
          <showSerName val="0"/>
          <showPercent val="0"/>
          <showBubbleSize val="0"/>
        </dLbls>
        <gapWidth val="150"/>
        <axId val="158710079"/>
        <axId val="158707199"/>
      </barChart>
      <catAx>
        <axId val="158710079"/>
        <scaling>
          <orientation val="minMax"/>
        </scaling>
        <delete val="0"/>
        <axPos val="b"/>
        <numFmt formatCode="General" sourceLinked="1"/>
        <majorTickMark val="out"/>
        <minorTickMark val="none"/>
        <tickLblPos val="nextTo"/>
        <crossAx val="158707199"/>
        <crosses val="autoZero"/>
        <auto val="1"/>
        <lblAlgn val="ctr"/>
        <lblOffset val="100"/>
        <noMultiLvlLbl val="0"/>
      </catAx>
      <valAx>
        <axId val="158707199"/>
        <scaling>
          <orientation val="minMax"/>
        </scaling>
        <delete val="0"/>
        <axPos val="l"/>
        <majorGridlines/>
        <numFmt formatCode="General" sourceLinked="1"/>
        <majorTickMark val="out"/>
        <minorTickMark val="none"/>
        <tickLblPos val="nextTo"/>
        <crossAx val="158710079"/>
        <crosses val="autoZero"/>
        <crossBetween val="between"/>
      </valAx>
    </plotArea>
    <legend>
      <legendPos val="b"/>
      <overlay val="0"/>
    </legend>
    <plotVisOnly val="1"/>
    <dispBlanksAs val="gap"/>
  </chart>
</chartSpace>
</file>

<file path=xl/charts/chart2.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Revenue by Product</a:t>
            </a:r>
          </a:p>
        </rich>
      </tx>
      <overlay val="0"/>
    </title>
    <plotArea>
      <layout/>
      <barChart>
        <barDir val="col"/>
        <grouping val="clustered"/>
        <varyColors val="0"/>
        <ser>
          <idx val="0"/>
          <order val="0"/>
          <tx>
            <strRef>
              <f>主营业务及产品!$A$23</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主营业务及产品!$B$23:$E$23</f>
              <numCache>
                <formatCode>General</formatCode>
                <ptCount val="4"/>
              </numCache>
            </numRef>
          </val>
        </ser>
        <ser>
          <idx val="1"/>
          <order val="1"/>
          <tx>
            <strRef>
              <f>主营业务及产品!$A$24</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主营业务及产品!$B$24:$E$24</f>
              <numCache>
                <formatCode>General</formatCode>
                <ptCount val="4"/>
              </numCache>
            </numRef>
          </val>
        </ser>
        <ser>
          <idx val="2"/>
          <order val="2"/>
          <tx>
            <strRef>
              <f>主营业务及产品!$A$25</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主营业务及产品!$B$25:$E$25</f>
              <numCache>
                <formatCode>General</formatCode>
                <ptCount val="4"/>
              </numCache>
            </numRef>
          </val>
        </ser>
        <dLbls>
          <showLegendKey val="0"/>
          <showVal val="0"/>
          <showCatName val="0"/>
          <showSerName val="0"/>
          <showPercent val="0"/>
          <showBubbleSize val="0"/>
        </dLbls>
        <gapWidth val="150"/>
        <axId val="50528160"/>
        <axId val="50528640"/>
      </barChart>
      <catAx>
        <axId val="50528160"/>
        <scaling>
          <orientation val="minMax"/>
        </scaling>
        <delete val="0"/>
        <axPos val="b"/>
        <numFmt formatCode="General" sourceLinked="1"/>
        <majorTickMark val="out"/>
        <minorTickMark val="none"/>
        <tickLblPos val="nextTo"/>
        <crossAx val="50528640"/>
        <crosses val="autoZero"/>
        <auto val="1"/>
        <lblAlgn val="ctr"/>
        <lblOffset val="100"/>
        <noMultiLvlLbl val="0"/>
      </catAx>
      <valAx>
        <axId val="50528640"/>
        <scaling>
          <orientation val="minMax"/>
        </scaling>
        <delete val="0"/>
        <axPos val="l"/>
        <majorGridlines/>
        <numFmt formatCode="General" sourceLinked="1"/>
        <majorTickMark val="out"/>
        <minorTickMark val="none"/>
        <tickLblPos val="nextTo"/>
        <crossAx val="50528160"/>
        <crosses val="autoZero"/>
        <crossBetween val="between"/>
      </valAx>
    </plotArea>
    <legend>
      <legendPos val="r"/>
      <overlay val="0"/>
    </legend>
    <plotVisOnly val="1"/>
    <dispBlanksAs val="gap"/>
  </chart>
</chartSpace>
</file>

<file path=xl/charts/chart3.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Gross Margin by Product</a:t>
            </a:r>
          </a:p>
        </rich>
      </tx>
      <overlay val="0"/>
    </title>
    <plotArea>
      <layout/>
      <lineChart>
        <grouping val="standard"/>
        <varyColors val="0"/>
        <ser>
          <idx val="0"/>
          <order val="0"/>
          <tx>
            <strRef>
              <f>主营业务及产品!$A$32:$D$32</f>
              <strCache>
                <ptCount val="4"/>
              </strCache>
            </strRef>
          </tx>
          <spPr>
            <a:ln xmlns:a="http://schemas.openxmlformats.org/drawingml/2006/main">
              <a:prstDash val="solid"/>
            </a:ln>
          </spPr>
          <marker>
            <symbol val="none"/>
            <spPr>
              <a:ln xmlns:a="http://schemas.openxmlformats.org/drawingml/2006/main">
                <a:prstDash val="solid"/>
              </a:ln>
            </spPr>
          </marker>
          <cat>
            <numRef>
              <f>主营业务及产品!$E$29:$E$31</f>
              <numCache>
                <formatCode>0.00%</formatCode>
                <ptCount val="3"/>
              </numCache>
            </numRef>
          </cat>
          <val>
            <numRef>
              <f>主营业务及产品!$E$32</f>
              <numCache>
                <formatCode>0.00%</formatCode>
                <ptCount val="1"/>
              </numCache>
            </numRef>
          </val>
          <smooth val="0"/>
        </ser>
        <dLbls>
          <showLegendKey val="0"/>
          <showVal val="0"/>
          <showCatName val="0"/>
          <showSerName val="0"/>
          <showPercent val="0"/>
          <showBubbleSize val="0"/>
        </dLbls>
        <smooth val="0"/>
        <axId val="49395376"/>
        <axId val="49394416"/>
      </lineChart>
      <catAx>
        <axId val="49395376"/>
        <scaling>
          <orientation val="minMax"/>
        </scaling>
        <delete val="0"/>
        <axPos val="b"/>
        <numFmt formatCode="0.00%" sourceLinked="1"/>
        <majorTickMark val="out"/>
        <minorTickMark val="none"/>
        <tickLblPos val="nextTo"/>
        <crossAx val="49394416"/>
        <crosses val="autoZero"/>
        <auto val="1"/>
        <lblAlgn val="ctr"/>
        <lblOffset val="100"/>
        <noMultiLvlLbl val="0"/>
      </catAx>
      <valAx>
        <axId val="49394416"/>
        <scaling>
          <orientation val="minMax"/>
        </scaling>
        <delete val="0"/>
        <axPos val="l"/>
        <majorGridlines/>
        <numFmt formatCode="0.00%" sourceLinked="1"/>
        <majorTickMark val="out"/>
        <minorTickMark val="none"/>
        <tickLblPos val="nextTo"/>
        <crossAx val="49395376"/>
        <crosses val="autoZero"/>
        <crossBetween val="between"/>
      </valAx>
    </plotArea>
    <legend>
      <legendPos val="r"/>
      <overlay val="0"/>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s>
</file>

<file path=xl/drawings/_rels/drawing2.xml.rels><Relationships xmlns="http://schemas.openxmlformats.org/package/2006/relationships"><Relationship Type="http://schemas.openxmlformats.org/officeDocument/2006/relationships/chart" Target="/xl/charts/chart2.xml" Id="rId1"/><Relationship Type="http://schemas.openxmlformats.org/officeDocument/2006/relationships/chart" Target="/xl/charts/chart3.xml" Id="rId2"/></Relationships>
</file>

<file path=xl/drawings/drawing1.xml><?xml version="1.0" encoding="utf-8"?>
<wsDr xmlns="http://schemas.openxmlformats.org/drawingml/2006/spreadsheetDrawing">
  <twoCellAnchor>
    <from>
      <col>6</col>
      <colOff>673100</colOff>
      <row>2</row>
      <rowOff>69850</rowOff>
    </from>
    <to>
      <col>10</col>
      <colOff>1765300</colOff>
      <row>17</row>
      <rowOff>57150</rowOff>
    </to>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twoCellAnchor>
</wsDr>
</file>

<file path=xl/drawings/drawing2.xml><?xml version="1.0" encoding="utf-8"?>
<wsDr xmlns="http://schemas.openxmlformats.org/drawingml/2006/spreadsheetDrawing">
  <twoCellAnchor>
    <from>
      <col>3</col>
      <colOff>1568450</colOff>
      <row>13</row>
      <rowOff>25400</rowOff>
    </from>
    <to>
      <col>6</col>
      <colOff>266700</colOff>
      <row>28</row>
      <rowOff>12700</rowOff>
    </to>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twoCellAnchor>
  <twoCellAnchor>
    <from>
      <col>3</col>
      <colOff>1568450</colOff>
      <row>29</row>
      <rowOff>38100</rowOff>
    </from>
    <to>
      <col>6</col>
      <colOff>266700</colOff>
      <row>43</row>
      <rowOff>139700</rowOff>
    </to>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twoCellAnchor>
</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drawing" Target="/xl/drawings/drawing1.xml" Id="rId1"/></Relationships>
</file>

<file path=xl/worksheets/_rels/sheet3.xml.rels><Relationships xmlns="http://schemas.openxmlformats.org/package/2006/relationships"><Relationship Type="http://schemas.openxmlformats.org/officeDocument/2006/relationships/hyperlink" Target="https://static.cninfo.com.cn/finalpage/2026-05-12/1225300915.PDF" TargetMode="External" Id="rId1"/><Relationship Type="http://schemas.openxmlformats.org/officeDocument/2006/relationships/hyperlink" Target="https://static.cninfo.com.cn/finalpage/2026-05-06/1225279718.PDF" TargetMode="External" Id="rId2"/><Relationship Type="http://schemas.openxmlformats.org/officeDocument/2006/relationships/hyperlink" Target="https://wx.zsxq.com/group/15522451881222/topic/22255888581441281" TargetMode="External" Id="rId3"/><Relationship Type="http://schemas.openxmlformats.org/officeDocument/2006/relationships/hyperlink" Target="https://wx.zsxq.com/group/15522451881222/topic/14588152818522882" TargetMode="External" Id="rId4"/></Relationships>
</file>

<file path=xl/worksheets/_rels/sheet6.xml.rels><Relationships xmlns="http://schemas.openxmlformats.org/package/2006/relationships"><Relationship Type="http://schemas.openxmlformats.org/officeDocument/2006/relationships/drawing" Target="/xl/drawings/drawing2.xml" Id="rId1"/></Relationships>
</file>

<file path=xl/worksheets/_rels/sheet8.xml.rels><Relationships xmlns="http://schemas.openxmlformats.org/package/2006/relationships"><Relationship Type="http://schemas.openxmlformats.org/officeDocument/2006/relationships/hyperlink" Target="https://qt.gtimg.cn/q=sz002643" TargetMode="External" Id="rId1"/><Relationship Type="http://schemas.openxmlformats.org/officeDocument/2006/relationships/hyperlink" Target="https://qt.gtimg.cn/q=sz300054" TargetMode="External" Id="rId2"/><Relationship Type="http://schemas.openxmlformats.org/officeDocument/2006/relationships/hyperlink" Target="https://qt.gtimg.cn/q=sz300285" TargetMode="External" Id="rId3"/><Relationship Type="http://schemas.openxmlformats.org/officeDocument/2006/relationships/hyperlink" Target="https://qt.gtimg.cn/q=sh688550" TargetMode="External" Id="rId4"/><Relationship Type="http://schemas.openxmlformats.org/officeDocument/2006/relationships/hyperlink" Target="https://qt.gtimg.cn/q=sh688150" TargetMode="External" Id="rId5"/><Relationship Type="http://schemas.openxmlformats.org/officeDocument/2006/relationships/hyperlink" Target="https://qt.gtimg.cn/q=sh688378" TargetMode="External" Id="rId6"/><Relationship Type="http://schemas.openxmlformats.org/officeDocument/2006/relationships/hyperlink" Target="https://qt.gtimg.cn/q=sz300398" TargetMode="External" Id="rId7"/></Relationships>
</file>

<file path=xl/worksheets/_rels/sheet10.xml.rels><Relationships xmlns="http://schemas.openxmlformats.org/package/2006/relationships"><Relationship Type="http://schemas.openxmlformats.org/officeDocument/2006/relationships/hyperlink" Target="https://www.semi.org/en" TargetMode="External" Id="rId1"/><Relationship Type="http://schemas.openxmlformats.org/officeDocument/2006/relationships/hyperlink" Target="https://akshare.akfamily.xyz/" TargetMode="External" Id="rId2"/><Relationship Type="http://schemas.openxmlformats.org/officeDocument/2006/relationships/hyperlink" Target="https://www.semi.org/en" TargetMode="External" Id="rId3"/><Relationship Type="http://schemas.openxmlformats.org/officeDocument/2006/relationships/hyperlink" Target="https://www.semi.org/en" TargetMode="External" Id="rId4"/></Relationships>
</file>

<file path=xl/worksheets/_rels/sheet19.xml.rels><Relationships xmlns="http://schemas.openxmlformats.org/package/2006/relationships"><Relationship Type="http://schemas.openxmlformats.org/officeDocument/2006/relationships/hyperlink" Target="https://akshare.akfamily.xyz/" TargetMode="External" Id="rId1"/><Relationship Type="http://schemas.openxmlformats.org/officeDocument/2006/relationships/hyperlink" Target="https://static.cninfo.com.cn/finalpage/2026-05-12/1225300915.PDF" TargetMode="External" Id="rId2"/><Relationship Type="http://schemas.openxmlformats.org/officeDocument/2006/relationships/hyperlink" Target="https://static.cninfo.com.cn/finalpage/2026-05-06/1225279718.PDF" TargetMode="External" Id="rId3"/><Relationship Type="http://schemas.openxmlformats.org/officeDocument/2006/relationships/hyperlink" Target="https://static.cninfo.com.cn/finalpage/2026-04-21/1225126921.PDF" TargetMode="External" Id="rId4"/><Relationship Type="http://schemas.openxmlformats.org/officeDocument/2006/relationships/hyperlink" Target="https://gu.qq.com/sz300285/gp" TargetMode="External" Id="rId5"/><Relationship Type="http://schemas.openxmlformats.org/officeDocument/2006/relationships/hyperlink" Target="https://basic.10jqka.com.cn/new/300285/worth.html" TargetMode="External" Id="rId6"/><Relationship Type="http://schemas.openxmlformats.org/officeDocument/2006/relationships/hyperlink" Target="https://pdf.dfcfw.com/pdf/H3_AP202605121822211074_1.pdf" TargetMode="External" Id="rId7"/><Relationship Type="http://schemas.openxmlformats.org/officeDocument/2006/relationships/hyperlink" Target="https://pdf.dfcfw.com/pdf/H3_AP202605121822211074_1.pdf" TargetMode="External" Id="rId8"/><Relationship Type="http://schemas.openxmlformats.org/officeDocument/2006/relationships/hyperlink" Target="https://wx.zsxq.com/group/15522451881222/topic/22255888581441281" TargetMode="External" Id="rId9"/><Relationship Type="http://schemas.openxmlformats.org/officeDocument/2006/relationships/hyperlink" Target="https://wx.zsxq.com/group/15522451881222/topic/14588152818522882" TargetMode="External" Id="rId10"/><Relationship Type="http://schemas.openxmlformats.org/officeDocument/2006/relationships/hyperlink" Target="https://www.miit.gov.cn/" TargetMode="External" Id="rId11"/><Relationship Type="http://schemas.openxmlformats.org/officeDocument/2006/relationships/hyperlink" Target="https://www.cemi.org.cn/" TargetMode="External" Id="rId12"/><Relationship Type="http://schemas.openxmlformats.org/officeDocument/2006/relationships/hyperlink" Target="https://www.semi.org/en" TargetMode="External" Id="rId13"/><Relationship Type="http://schemas.openxmlformats.org/officeDocument/2006/relationships/hyperlink" Target="https://qt.gtimg.cn/q=sz002643" TargetMode="External" Id="rId14"/><Relationship Type="http://schemas.openxmlformats.org/officeDocument/2006/relationships/hyperlink" Target="https://qt.gtimg.cn/q=sz300054" TargetMode="External" Id="rId15"/><Relationship Type="http://schemas.openxmlformats.org/officeDocument/2006/relationships/hyperlink" Target="https://qt.gtimg.cn/q=sz300285" TargetMode="External" Id="rId16"/><Relationship Type="http://schemas.openxmlformats.org/officeDocument/2006/relationships/hyperlink" Target="https://qt.gtimg.cn/q=sh688550" TargetMode="External" Id="rId17"/><Relationship Type="http://schemas.openxmlformats.org/officeDocument/2006/relationships/hyperlink" Target="https://qt.gtimg.cn/q=sh688150" TargetMode="External" Id="rId18"/><Relationship Type="http://schemas.openxmlformats.org/officeDocument/2006/relationships/hyperlink" Target="https://qt.gtimg.cn/q=sh688378" TargetMode="External" Id="rId19"/><Relationship Type="http://schemas.openxmlformats.org/officeDocument/2006/relationships/hyperlink" Target="https://qt.gtimg.cn/q=sz300398" TargetMode="External" Id="rId20"/><Relationship Type="http://schemas.openxmlformats.org/officeDocument/2006/relationships/hyperlink" Target="https://www.reports.emdgroup.com/en/annualreport/2025/_assets/downloads/ser-single-entity-report-emd-ar25.pdf" TargetMode="External" Id="rId21"/><Relationship Type="http://schemas.openxmlformats.org/officeDocument/2006/relationships/hyperlink" Target="https://data.sec.gov/api/xbrl/companyfacts/CIK0001101302.json" TargetMode="External" Id="rId22"/><Relationship Type="http://schemas.openxmlformats.org/officeDocument/2006/relationships/hyperlink" Target="https://corporate.murata.com/-/media/corporate/about/newsroom/news/irnews/irnews/2026/0430/25q4-e-fls.ashx?cvid=20260430013812000000&amp;la=en-gb" TargetMode="External" Id="rId23"/><Relationship Type="http://schemas.openxmlformats.org/officeDocument/2006/relationships/hyperlink" Target="https://www.shinetsu.co.jp/wp-content/uploads/2025/07/20260428_con_E.pdf" TargetMode="External" Id="rId24"/><Relationship Type="http://schemas.openxmlformats.org/officeDocument/2006/relationships/hyperlink" Target="https://www.cemi.org.cn/" TargetMode="External" Id="rId25"/><Relationship Type="http://schemas.openxmlformats.org/officeDocument/2006/relationships/hyperlink" Target="https://www.miit.gov.cn/" TargetMode="External" Id="rId26"/><Relationship Type="http://schemas.openxmlformats.org/officeDocument/2006/relationships/hyperlink" Target="https://www.semi.org/en" TargetMode="External" Id="rId27"/><Relationship Type="http://schemas.openxmlformats.org/officeDocument/2006/relationships/hyperlink" Target="https://www.semi.org/en" TargetMode="External" Id="rId28"/><Relationship Type="http://schemas.openxmlformats.org/officeDocument/2006/relationships/hyperlink" Target="https://akshare.akfamily.xyz/" TargetMode="External" Id="rId29"/><Relationship Type="http://schemas.openxmlformats.org/officeDocument/2006/relationships/hyperlink" Target="https://www.semi.org/en" TargetMode="External" Id="rId30"/><Relationship Type="http://schemas.openxmlformats.org/officeDocument/2006/relationships/hyperlink" Target="https://www.semi.org/en" TargetMode="External" Id="rId31"/></Relationships>
</file>

<file path=xl/worksheets/sheet1.xml><?xml version="1.0" encoding="utf-8"?>
<worksheet xmlns="http://schemas.openxmlformats.org/spreadsheetml/2006/main">
  <sheetPr>
    <tabColor rgb="FF4C4C4C"/>
    <outlinePr summaryBelow="1" summaryRight="1"/>
    <pageSetUpPr fitToPage="1"/>
  </sheetPr>
  <dimension ref="A1:C17"/>
  <sheetViews>
    <sheetView showGridLines="0" zoomScale="95" workbookViewId="0">
      <pane ySplit="6" topLeftCell="A7" activePane="bottomLeft" state="frozen"/>
      <selection pane="bottomLeft" activeCell="A1" sqref="A1:H1"/>
      <selection pane="bottomLeft" activeCell="A1" sqref="A1:H1"/>
    </sheetView>
  </sheetViews>
  <sheetFormatPr baseColWidth="8" defaultRowHeight="14"/>
  <cols>
    <col width="18" customWidth="1" style="106" min="1" max="2"/>
    <col width="78" customWidth="1" style="106" min="2" max="2"/>
    <col hidden="1" width="42" customWidth="1" style="106" min="3" max="3"/>
    <col width="10" customWidth="1" style="106" min="4" max="4"/>
    <col width="10" customWidth="1" style="106" min="5" max="8"/>
    <col width="13" customWidth="1" style="106" min="6" max="6"/>
    <col width="13" customWidth="1" style="106" min="7" max="7"/>
    <col width="13" customWidth="1" style="106" min="8" max="8"/>
  </cols>
  <sheetData>
    <row r="1" s="106">
      <c r="A1" s="193" t="inlineStr">
        <is>
          <t>基本信息</t>
        </is>
      </c>
      <c r="B1" s="212" t="n"/>
      <c r="C1" s="213" t="n"/>
    </row>
    <row r="2" hidden="1" customFormat="1" s="109">
      <c r="A2" s="210" t="inlineStr">
        <is>
          <t>数据来源：最新本地年报“公司信息”；本次不联网补上市日期。</t>
        </is>
      </c>
      <c r="B2" s="212" t="n"/>
      <c r="C2" s="213" t="n"/>
    </row>
    <row r="3" s="106">
      <c r="A3" s="195" t="n"/>
      <c r="B3" s="195" t="n"/>
      <c r="C3" s="195" t="n"/>
    </row>
    <row r="4" s="106">
      <c r="A4" s="196" t="inlineStr">
        <is>
          <t>【公司概览】</t>
        </is>
      </c>
      <c r="B4" s="196" t="n"/>
      <c r="C4" s="196" t="n"/>
    </row>
    <row r="5" s="106">
      <c r="A5" s="195" t="n"/>
      <c r="B5" s="195" t="n"/>
      <c r="C5" s="195" t="n"/>
    </row>
    <row r="6" s="106">
      <c r="A6" s="211" t="inlineStr">
        <is>
          <t>项目</t>
        </is>
      </c>
      <c r="B6" s="211" t="inlineStr">
        <is>
          <t>内容</t>
        </is>
      </c>
      <c r="C6" s="211" t="inlineStr">
        <is>
          <t>备注</t>
        </is>
      </c>
    </row>
    <row r="7" s="106">
      <c r="A7" s="195" t="inlineStr">
        <is>
          <t>公司中文名称</t>
        </is>
      </c>
      <c r="B7" s="195" t="inlineStr">
        <is>
          <t>山东国瓷功能材料股份有限公司</t>
        </is>
      </c>
      <c r="C7" s="195" t="inlineStr">
        <is>
          <t>简称：国瓷材料</t>
        </is>
      </c>
    </row>
    <row r="8" s="106">
      <c r="A8" s="195" t="inlineStr">
        <is>
          <t>英文名称</t>
        </is>
      </c>
      <c r="B8" s="195" t="inlineStr">
        <is>
          <t>（如有）</t>
        </is>
      </c>
      <c r="C8" s="195" t="inlineStr"/>
    </row>
    <row r="9" s="106">
      <c r="A9" s="195" t="inlineStr">
        <is>
          <t>股票代码</t>
        </is>
      </c>
      <c r="B9" s="195" t="inlineStr">
        <is>
          <t>300285.SZ</t>
        </is>
      </c>
      <c r="C9" s="195" t="inlineStr"/>
    </row>
    <row r="10" s="106">
      <c r="A10" s="195" t="inlineStr">
        <is>
          <t>法定代表人</t>
        </is>
      </c>
      <c r="B10" s="195" t="inlineStr">
        <is>
          <t>张曦</t>
        </is>
      </c>
      <c r="C10" s="195" t="inlineStr"/>
    </row>
    <row r="11" s="106">
      <c r="A11" s="195" t="inlineStr">
        <is>
          <t>注册地址</t>
        </is>
      </c>
      <c r="B11" s="195" t="inlineStr">
        <is>
          <t>山东省东营市东营区辽河路24 号</t>
        </is>
      </c>
      <c r="C11" s="195" t="inlineStr"/>
    </row>
    <row r="12" s="106">
      <c r="A12" s="195" t="inlineStr">
        <is>
          <t>办公地址</t>
        </is>
      </c>
      <c r="B12" s="195" t="inlineStr">
        <is>
          <t>山东省东营市东营区辽河路24 号</t>
        </is>
      </c>
      <c r="C12" s="195" t="inlineStr"/>
    </row>
    <row r="13" s="106">
      <c r="A13" s="195" t="inlineStr">
        <is>
          <t>网址/邮箱</t>
        </is>
      </c>
      <c r="B13" s="195" t="inlineStr">
        <is>
          <t>www.sinocera.cn / sinocera@sinocera.cn</t>
        </is>
      </c>
      <c r="C13" s="195" t="inlineStr">
        <is>
          <t>董事会秘书：胡俊</t>
        </is>
      </c>
    </row>
    <row r="14" s="106">
      <c r="A14" s="195" t="inlineStr">
        <is>
          <t>主营业务</t>
        </is>
      </c>
      <c r="B14" s="195" t="inlineStr">
        <is>
          <t>主营业分类包括：数码打印及其他材料板块、催化材料板块、生物医疗材料板块、电子材料板块、新能源材料板块</t>
        </is>
      </c>
      <c r="C14" s="195" t="inlineStr"/>
    </row>
    <row r="15" s="106">
      <c r="A15" s="195" t="inlineStr">
        <is>
          <t>上市日期</t>
        </is>
      </c>
      <c r="B15" s="195" t="n"/>
      <c r="C15" s="195" t="inlineStr">
        <is>
          <t>本地年报公司信息通常不披露；未联网补充时保留为空。</t>
        </is>
      </c>
    </row>
    <row r="16" s="106">
      <c r="A16" s="195" t="inlineStr">
        <is>
          <t>会计师事务所</t>
        </is>
      </c>
      <c r="B16" s="195" t="inlineStr">
        <is>
          <t>立信会计师事务所（特殊普通合伙）</t>
        </is>
      </c>
      <c r="C16" s="195" t="inlineStr"/>
    </row>
    <row r="17" s="106">
      <c r="A17" s="195" t="inlineStr">
        <is>
          <t>保荐机构/财务顾问</t>
        </is>
      </c>
      <c r="B17" s="195" t="inlineStr">
        <is>
          <t>不适用</t>
        </is>
      </c>
      <c r="C17" s="195" t="inlineStr"/>
    </row>
    <row r="18" s="106"/>
    <row r="19" s="106"/>
    <row r="20" s="106"/>
    <row r="21" s="106"/>
  </sheetData>
  <mergeCells count="2">
    <mergeCell ref="A1:C1"/>
    <mergeCell ref="A2:C2"/>
  </mergeCells>
  <printOptions horizontalCentered="1"/>
  <pageMargins left="0.25" right="0.25" top="0.45" bottom="0.45" header="0.3" footer="0.3"/>
  <pageSetup orientation="portrait" fitToHeight="0"/>
</worksheet>
</file>

<file path=xl/worksheets/sheet2.xml><?xml version="1.0" encoding="utf-8"?>
<worksheet xmlns="http://schemas.openxmlformats.org/spreadsheetml/2006/main">
  <sheetPr>
    <tabColor rgb="FF4C4C4C"/>
    <outlinePr summaryBelow="1" summaryRight="1"/>
    <pageSetUpPr fitToPage="1"/>
  </sheetPr>
  <dimension ref="A1:J31"/>
  <sheetViews>
    <sheetView showGridLines="0" zoomScale="78" workbookViewId="0">
      <pane ySplit="4" topLeftCell="A5" activePane="bottomLeft" state="frozen"/>
      <selection pane="bottomLeft" activeCell="A1" sqref="A1"/>
      <selection pane="bottomLeft" activeCell="A1" sqref="A1"/>
      <selection pane="bottomRight" activeCell="M30" sqref="M30"/>
    </sheetView>
  </sheetViews>
  <sheetFormatPr baseColWidth="8" defaultRowHeight="14"/>
  <cols>
    <col width="18" customWidth="1" style="106" min="1" max="1"/>
    <col width="14" customWidth="1" style="106" min="2" max="2"/>
    <col width="14" customWidth="1" style="106" min="3" max="3"/>
    <col width="14" customWidth="1" style="106" min="4" max="4"/>
    <col width="14" customWidth="1" style="106" min="5" max="5"/>
    <col width="12" customWidth="1" style="106" min="6" max="7"/>
    <col width="12" customWidth="1" style="106" min="7" max="7"/>
    <col width="12" customWidth="1" style="106" min="8" max="9"/>
    <col width="12" customWidth="1" style="106" min="9" max="9"/>
    <col width="12" customWidth="1" style="106" min="10" max="11"/>
    <col width="30" customWidth="1" style="106" min="11" max="11"/>
    <col width="10" customWidth="1" style="106" min="12" max="12"/>
    <col width="38" customWidth="1" style="106" min="13" max="13"/>
  </cols>
  <sheetData>
    <row r="1" ht="27" customHeight="1" s="106">
      <c r="A1" s="159" t="inlineStr">
        <is>
          <t>财务摘要</t>
        </is>
      </c>
      <c r="B1" s="159" t="n"/>
      <c r="C1" s="159" t="n"/>
      <c r="D1" s="159" t="n"/>
      <c r="E1" s="159" t="n"/>
      <c r="F1" s="159" t="n"/>
      <c r="G1" s="159" t="n"/>
      <c r="H1" s="159" t="n"/>
      <c r="I1" s="159" t="n"/>
      <c r="J1" s="159" t="n"/>
    </row>
    <row r="2" hidden="1" ht="34" customFormat="1" customHeight="1" s="109">
      <c r="A2" s="160" t="inlineStr">
        <is>
          <t>金额单位：亿元；比率保留为小数。</t>
        </is>
      </c>
      <c r="B2" s="160" t="n"/>
      <c r="C2" s="160" t="n"/>
      <c r="D2" s="160" t="n"/>
      <c r="E2" s="160" t="n"/>
      <c r="F2" s="160" t="n"/>
      <c r="G2" s="160" t="n"/>
      <c r="H2" s="160" t="n"/>
      <c r="I2" s="160" t="n"/>
      <c r="J2" s="160" t="n"/>
    </row>
    <row r="3" ht="8" customHeight="1" s="106">
      <c r="A3" s="161" t="n"/>
      <c r="B3" s="161" t="n"/>
      <c r="C3" s="161" t="n"/>
      <c r="D3" s="161" t="n"/>
      <c r="E3" s="161" t="n"/>
      <c r="F3" s="161" t="n"/>
      <c r="G3" s="161" t="n"/>
      <c r="H3" s="161" t="n"/>
      <c r="I3" s="161" t="n"/>
      <c r="J3" s="161" t="n"/>
    </row>
    <row r="4" ht="23" customHeight="1" s="106">
      <c r="A4" s="162" t="inlineStr">
        <is>
          <t>报告期</t>
        </is>
      </c>
      <c r="B4" s="162" t="inlineStr">
        <is>
          <t>营业收入</t>
        </is>
      </c>
      <c r="C4" s="162" t="inlineStr">
        <is>
          <t>归母净利润</t>
        </is>
      </c>
      <c r="D4" s="162" t="inlineStr">
        <is>
          <t>扣非净利润</t>
        </is>
      </c>
      <c r="E4" s="162" t="inlineStr">
        <is>
          <t>经营现金流</t>
        </is>
      </c>
      <c r="F4" s="162" t="inlineStr">
        <is>
          <t>毛利率</t>
        </is>
      </c>
      <c r="G4" s="162" t="inlineStr">
        <is>
          <t>净利率</t>
        </is>
      </c>
      <c r="H4" s="162" t="inlineStr">
        <is>
          <t>ROE</t>
        </is>
      </c>
      <c r="I4" s="162" t="inlineStr">
        <is>
          <t>资产负债率</t>
        </is>
      </c>
      <c r="J4" s="162" t="inlineStr">
        <is>
          <t>EPS</t>
        </is>
      </c>
    </row>
    <row r="5" ht="8" customHeight="1" s="106">
      <c r="A5" s="161" t="inlineStr">
        <is>
          <t>2025</t>
        </is>
      </c>
      <c r="B5" s="163" t="n">
        <v>45.825544516</v>
      </c>
      <c r="C5" s="163" t="n">
        <v>6.1031912759</v>
      </c>
      <c r="D5" s="161" t="n"/>
      <c r="E5" s="163" t="n">
        <v>8.041930247</v>
      </c>
      <c r="F5" s="164" t="n">
        <v>0.375729</v>
      </c>
      <c r="G5" s="164" t="n">
        <v>0.133183</v>
      </c>
      <c r="H5" s="161" t="n"/>
      <c r="I5" s="164" t="n">
        <v>0.1891058313064351</v>
      </c>
      <c r="J5" s="161" t="n"/>
    </row>
    <row r="6" ht="30" customHeight="1" s="106">
      <c r="A6" s="161" t="inlineStr">
        <is>
          <t>2024</t>
        </is>
      </c>
      <c r="B6" s="163" t="n">
        <v>40.4662133814</v>
      </c>
      <c r="C6" s="163" t="n">
        <v>6.048135677</v>
      </c>
      <c r="D6" s="161" t="n"/>
      <c r="E6" s="163" t="n">
        <v>7.5358750261</v>
      </c>
      <c r="F6" s="164" t="n">
        <v>0.39672</v>
      </c>
      <c r="G6" s="164" t="n">
        <v>0.149461</v>
      </c>
      <c r="H6" s="161" t="n"/>
      <c r="I6" s="164" t="n">
        <v>0.2096221741911403</v>
      </c>
      <c r="J6" s="161" t="n"/>
    </row>
    <row r="7" ht="50" customHeight="1" s="106">
      <c r="A7" s="161" t="inlineStr">
        <is>
          <t>2023</t>
        </is>
      </c>
      <c r="B7" s="163" t="n">
        <v>38.5922279929</v>
      </c>
      <c r="C7" s="163" t="n">
        <v>5.6913542387</v>
      </c>
      <c r="D7" s="161" t="n"/>
      <c r="E7" s="163" t="n">
        <v>6.448953313300001</v>
      </c>
      <c r="F7" s="164" t="n">
        <v>0.386521</v>
      </c>
      <c r="G7" s="164" t="n">
        <v>0.147474</v>
      </c>
      <c r="H7" s="161" t="n"/>
      <c r="I7" s="164" t="n">
        <v>0.2270397736535214</v>
      </c>
      <c r="J7" s="163" t="n"/>
    </row>
    <row r="8" ht="20" customHeight="1" s="106">
      <c r="A8" s="161" t="n"/>
      <c r="B8" s="163" t="n"/>
      <c r="C8" s="163" t="n"/>
      <c r="D8" s="165" t="n"/>
      <c r="E8" s="163" t="n"/>
      <c r="F8" s="164" t="n"/>
      <c r="G8" s="164" t="n"/>
      <c r="H8" s="161" t="n"/>
      <c r="I8" s="161" t="n"/>
      <c r="J8" s="163" t="n"/>
    </row>
    <row r="9" ht="20" customHeight="1" s="106">
      <c r="A9" s="166" t="inlineStr">
        <is>
          <t>【财务分析指标】</t>
        </is>
      </c>
      <c r="B9" s="167" t="n"/>
      <c r="C9" s="167" t="n"/>
      <c r="D9" s="168" t="n"/>
      <c r="E9" s="167" t="n"/>
      <c r="F9" s="169" t="n"/>
      <c r="G9" s="169" t="n"/>
      <c r="H9" s="166" t="n"/>
      <c r="I9" s="166" t="n"/>
      <c r="J9" s="167" t="n"/>
    </row>
    <row r="10" ht="20" customHeight="1" s="106">
      <c r="A10" s="162" t="inlineStr">
        <is>
          <t>指标</t>
        </is>
      </c>
      <c r="B10" s="170" t="inlineStr">
        <is>
          <t>2025</t>
        </is>
      </c>
      <c r="C10" s="170" t="inlineStr">
        <is>
          <t>2024</t>
        </is>
      </c>
      <c r="D10" s="171" t="inlineStr">
        <is>
          <t>2023</t>
        </is>
      </c>
      <c r="E10" s="170" t="inlineStr">
        <is>
          <t>2022</t>
        </is>
      </c>
      <c r="F10" s="172" t="inlineStr">
        <is>
          <t>2021</t>
        </is>
      </c>
      <c r="G10" s="172" t="inlineStr">
        <is>
          <t>解读</t>
        </is>
      </c>
      <c r="H10" s="162" t="n"/>
      <c r="I10" s="162" t="n"/>
      <c r="J10" s="170" t="n"/>
    </row>
    <row r="11" ht="20" customHeight="1" s="106">
      <c r="A11" s="166" t="inlineStr">
        <is>
          <t>【杜邦分析】</t>
        </is>
      </c>
      <c r="B11" s="167" t="n"/>
      <c r="C11" s="167" t="n"/>
      <c r="D11" s="168" t="n"/>
      <c r="E11" s="167" t="n"/>
      <c r="F11" s="169" t="n"/>
      <c r="G11" s="169" t="n"/>
      <c r="H11" s="166" t="n"/>
      <c r="I11" s="166" t="n"/>
      <c r="J11" s="167" t="n"/>
    </row>
    <row r="12" ht="20" customHeight="1" s="106">
      <c r="A12" s="161" t="inlineStr">
        <is>
          <t>营业收入(亿元)</t>
        </is>
      </c>
      <c r="B12" s="163" t="n">
        <v>45.825544516</v>
      </c>
      <c r="C12" s="163" t="n">
        <v>40.4662133814</v>
      </c>
      <c r="D12" s="163" t="n">
        <v>38.5922279929</v>
      </c>
      <c r="E12" s="163" t="n">
        <v>31.6688857314</v>
      </c>
      <c r="F12" s="163" t="n">
        <v>31.6173876922</v>
      </c>
      <c r="G12" s="164" t="inlineStr">
        <is>
          <t>利润表营业收入。</t>
        </is>
      </c>
      <c r="H12" s="173" t="n"/>
      <c r="I12" s="173" t="n"/>
      <c r="J12" s="163" t="n"/>
    </row>
    <row r="13" ht="20" customHeight="1" s="106">
      <c r="A13" s="161" t="inlineStr">
        <is>
          <t>归母净利润(亿元)</t>
        </is>
      </c>
      <c r="B13" s="163" t="n">
        <v>6.1031912759</v>
      </c>
      <c r="C13" s="163" t="n">
        <v>6.048135677</v>
      </c>
      <c r="D13" s="163" t="n">
        <v>5.6913542387</v>
      </c>
      <c r="E13" s="163" t="n">
        <v>4.9704259602</v>
      </c>
      <c r="F13" s="163" t="n">
        <v>7.9515985129</v>
      </c>
      <c r="G13" s="163" t="inlineStr">
        <is>
          <t>归属于母公司所有者的净利润。</t>
        </is>
      </c>
      <c r="H13" s="173" t="n"/>
      <c r="I13" s="173" t="n"/>
      <c r="J13" s="163" t="n"/>
    </row>
    <row r="14" ht="20" customHeight="1" s="106">
      <c r="A14" s="161" t="inlineStr">
        <is>
          <t>净利率</t>
        </is>
      </c>
      <c r="B14" s="164" t="n">
        <v>0.133183</v>
      </c>
      <c r="C14" s="164" t="n">
        <v>0.149461</v>
      </c>
      <c r="D14" s="164" t="n">
        <v>0.147474</v>
      </c>
      <c r="E14" s="164" t="n">
        <v>0.15695</v>
      </c>
      <c r="F14" s="164" t="n">
        <v>0.251494</v>
      </c>
      <c r="G14" s="163" t="inlineStr">
        <is>
          <t>归母净利润 / 营业收入。</t>
        </is>
      </c>
      <c r="H14" s="173" t="n"/>
      <c r="I14" s="173" t="n"/>
      <c r="J14" s="163" t="n"/>
    </row>
    <row r="15" ht="8" customHeight="1" s="106">
      <c r="A15" s="161" t="inlineStr">
        <is>
          <t>平均总资产(亿元)</t>
        </is>
      </c>
      <c r="B15" s="163" t="n">
        <v>93.1307716493</v>
      </c>
      <c r="C15" s="163" t="n">
        <v>89.51092877869999</v>
      </c>
      <c r="D15" s="163" t="n">
        <v>81.40706743155</v>
      </c>
      <c r="E15" s="163" t="n">
        <v>76.902816613</v>
      </c>
      <c r="F15" s="163" t="n">
        <v>69.5186711203</v>
      </c>
      <c r="G15" s="161" t="inlineStr">
        <is>
          <t>期初期末资产总计简单平均。</t>
        </is>
      </c>
      <c r="H15" s="161" t="n"/>
      <c r="I15" s="161" t="n"/>
      <c r="J15" s="161" t="n"/>
    </row>
    <row r="16" ht="23" customHeight="1" s="106">
      <c r="A16" s="161" t="inlineStr">
        <is>
          <t>总资产周转率(次)</t>
        </is>
      </c>
      <c r="B16" s="163" t="n">
        <v>0.4920558876991163</v>
      </c>
      <c r="C16" s="163" t="n">
        <v>0.4520812590543618</v>
      </c>
      <c r="D16" s="163" t="n">
        <v>0.4740648350384287</v>
      </c>
      <c r="E16" s="163" t="n">
        <v>0.4118039770996704</v>
      </c>
      <c r="F16" s="163" t="n">
        <v>0.4548042588082135</v>
      </c>
      <c r="G16" s="161" t="inlineStr">
        <is>
          <t>营业收入 / 平均总资产。</t>
        </is>
      </c>
      <c r="H16" s="161" t="n"/>
      <c r="I16" s="161" t="n"/>
      <c r="J16" s="161" t="n"/>
    </row>
    <row r="17" ht="8" customHeight="1" s="106">
      <c r="A17" s="161" t="inlineStr">
        <is>
          <t>平均归母权益(亿元)</t>
        </is>
      </c>
      <c r="B17" s="163" t="n">
        <v>69.3300278008</v>
      </c>
      <c r="C17" s="163" t="n">
        <v>65.13539960209999</v>
      </c>
      <c r="D17" s="163" t="n">
        <v>60.97511770595001</v>
      </c>
      <c r="E17" s="163" t="n">
        <v>58.1249758167</v>
      </c>
      <c r="F17" s="163" t="n">
        <v>53.69176898014999</v>
      </c>
      <c r="G17" s="161" t="inlineStr">
        <is>
          <t>期初期末归母权益简单平均。</t>
        </is>
      </c>
      <c r="H17" s="161" t="n"/>
      <c r="I17" s="161" t="n"/>
      <c r="J17" s="161" t="n"/>
    </row>
    <row r="18" ht="30" customHeight="1" s="106">
      <c r="A18" s="161" t="inlineStr">
        <is>
          <t>权益乘数</t>
        </is>
      </c>
      <c r="B18" s="163" t="n">
        <v>1.343296326331855</v>
      </c>
      <c r="C18" s="163" t="n">
        <v>1.374228596515958</v>
      </c>
      <c r="D18" s="163" t="n">
        <v>1.335086679522822</v>
      </c>
      <c r="E18" s="163" t="n">
        <v>1.323059761014213</v>
      </c>
      <c r="F18" s="163" t="n">
        <v>1.294773341254621</v>
      </c>
      <c r="G18" s="161" t="inlineStr">
        <is>
          <t>平均总资产 / 平均归母权益。</t>
        </is>
      </c>
      <c r="H18" s="161" t="n"/>
      <c r="I18" s="161" t="n"/>
      <c r="J18" s="161" t="n"/>
    </row>
    <row r="19" ht="50" customHeight="1" s="106">
      <c r="A19" s="161" t="inlineStr">
        <is>
          <t>ROE</t>
        </is>
      </c>
      <c r="B19" s="164" t="n">
        <v>0.08803099420983609</v>
      </c>
      <c r="C19" s="164" t="n">
        <v>0.09285481802440658</v>
      </c>
      <c r="D19" s="164" t="n">
        <v>0.09333896272486626</v>
      </c>
      <c r="E19" s="164" t="n">
        <v>0.08551274026976777</v>
      </c>
      <c r="F19" s="164" t="n">
        <v>0.1480971602153717</v>
      </c>
      <c r="G19" s="161" t="inlineStr">
        <is>
          <t>归母净利润 / 平均归母权益。</t>
        </is>
      </c>
      <c r="H19" s="161" t="n"/>
      <c r="I19" s="161" t="n"/>
      <c r="J19" s="161" t="n"/>
    </row>
    <row r="20" ht="50" customHeight="1" s="106">
      <c r="A20" s="166" t="inlineStr">
        <is>
          <t>【盈利能力与费用率】</t>
        </is>
      </c>
      <c r="B20" s="168" t="n"/>
      <c r="C20" s="168" t="n"/>
      <c r="D20" s="168" t="n"/>
      <c r="E20" s="166" t="n"/>
      <c r="F20" s="166" t="n"/>
      <c r="G20" s="166" t="n"/>
      <c r="H20" s="166" t="n"/>
      <c r="I20" s="166" t="n"/>
      <c r="J20" s="166" t="n"/>
    </row>
    <row r="21" ht="50" customHeight="1" s="106">
      <c r="A21" s="161" t="inlineStr">
        <is>
          <t>毛利率</t>
        </is>
      </c>
      <c r="B21" s="164" t="n">
        <v>0.375729</v>
      </c>
      <c r="C21" s="164" t="n">
        <v>0.39672</v>
      </c>
      <c r="D21" s="164" t="n">
        <v>0.386521</v>
      </c>
      <c r="E21" s="164" t="n">
        <v>0.348874</v>
      </c>
      <c r="F21" s="164" t="n">
        <v>0.450352</v>
      </c>
      <c r="G21" s="161" t="inlineStr">
        <is>
          <t>（营业收入 - 营业成本）/ 营业收入。</t>
        </is>
      </c>
      <c r="H21" s="161" t="n"/>
      <c r="I21" s="161" t="n"/>
      <c r="J21" s="161" t="n"/>
    </row>
    <row r="22" ht="8" customHeight="1" s="106">
      <c r="A22" s="161" t="inlineStr">
        <is>
          <t>营业利润率</t>
        </is>
      </c>
      <c r="B22" s="164" t="n">
        <v>0.1682227854686688</v>
      </c>
      <c r="C22" s="164" t="n">
        <v>0.1915819184842095</v>
      </c>
      <c r="D22" s="164" t="n">
        <v>0.1864832649108528</v>
      </c>
      <c r="E22" s="164" t="n">
        <v>0.1822130231370443</v>
      </c>
      <c r="F22" s="164" t="n">
        <v>0.2989742752698067</v>
      </c>
      <c r="G22" s="161" t="inlineStr">
        <is>
          <t>营业利润 / 营业收入。</t>
        </is>
      </c>
      <c r="H22" s="161" t="n"/>
      <c r="I22" s="161" t="n"/>
      <c r="J22" s="161" t="n"/>
    </row>
    <row r="23" ht="23" customHeight="1" s="106">
      <c r="A23" s="161" t="inlineStr">
        <is>
          <t>销售费用率</t>
        </is>
      </c>
      <c r="B23" s="164" t="n">
        <v>0.05416791537814272</v>
      </c>
      <c r="C23" s="164" t="n">
        <v>0.05663621114234113</v>
      </c>
      <c r="D23" s="164" t="n">
        <v>0.04841137343881055</v>
      </c>
      <c r="E23" s="164" t="n">
        <v>0.04275105612439078</v>
      </c>
      <c r="F23" s="164" t="n">
        <v>0.03493362338003916</v>
      </c>
      <c r="G23" s="161" t="inlineStr">
        <is>
          <t>销售费用 / 营业收入。</t>
        </is>
      </c>
      <c r="H23" s="161" t="n"/>
      <c r="I23" s="161" t="n"/>
      <c r="J23" s="161" t="n"/>
    </row>
    <row r="24" ht="8" customHeight="1" s="106">
      <c r="A24" s="161" t="inlineStr">
        <is>
          <t>管理费用率</t>
        </is>
      </c>
      <c r="B24" s="164" t="n">
        <v>0.06806257180666994</v>
      </c>
      <c r="C24" s="164" t="n">
        <v>0.0766150532217833</v>
      </c>
      <c r="D24" s="164" t="n">
        <v>0.06576480798587037</v>
      </c>
      <c r="E24" s="164" t="n">
        <v>0.05920815952930304</v>
      </c>
      <c r="F24" s="164" t="n">
        <v>0.05224789287406985</v>
      </c>
      <c r="G24" s="161" t="inlineStr">
        <is>
          <t>管理费用 / 营业收入。</t>
        </is>
      </c>
      <c r="H24" s="161" t="n"/>
      <c r="I24" s="161" t="n"/>
      <c r="J24" s="161" t="n"/>
    </row>
    <row r="25" ht="30" customHeight="1" s="106">
      <c r="A25" s="161" t="inlineStr">
        <is>
          <t>研发费用率</t>
        </is>
      </c>
      <c r="B25" s="164" t="n">
        <v>0.06933081608426293</v>
      </c>
      <c r="C25" s="164" t="n">
        <v>0.07253762656846958</v>
      </c>
      <c r="D25" s="164" t="n">
        <v>0.06781301347466832</v>
      </c>
      <c r="E25" s="164" t="n">
        <v>0.07093476168227317</v>
      </c>
      <c r="F25" s="164" t="n">
        <v>0.06512743578458237</v>
      </c>
      <c r="G25" s="161" t="inlineStr">
        <is>
          <t>研发费用 / 营业收入。</t>
        </is>
      </c>
      <c r="H25" s="161" t="n"/>
      <c r="I25" s="161" t="n"/>
      <c r="J25" s="161" t="n"/>
    </row>
    <row r="26" ht="35" customHeight="1" s="106">
      <c r="A26" s="161" t="inlineStr">
        <is>
          <t>财务费用率</t>
        </is>
      </c>
      <c r="B26" s="164" t="n">
        <v>0.001115167078531</v>
      </c>
      <c r="C26" s="164" t="n">
        <v>0.002156086839103735</v>
      </c>
      <c r="D26" s="164" t="n">
        <v>0.002449780647994551</v>
      </c>
      <c r="E26" s="164" t="n">
        <v>-0.009215377881471755</v>
      </c>
      <c r="F26" s="164" t="n">
        <v>0.005077655221326388</v>
      </c>
      <c r="G26" s="165" t="inlineStr">
        <is>
          <t>财务费用 / 营业收入。</t>
        </is>
      </c>
      <c r="H26" s="165" t="n"/>
      <c r="I26" s="165" t="n"/>
      <c r="J26" s="165" t="n"/>
    </row>
    <row r="27" ht="35" customHeight="1" s="106">
      <c r="A27" s="166" t="inlineStr">
        <is>
          <t>【现金流与资本结构】</t>
        </is>
      </c>
      <c r="B27" s="166" t="n"/>
      <c r="C27" s="166" t="n"/>
      <c r="D27" s="168" t="n"/>
      <c r="E27" s="168" t="n"/>
      <c r="F27" s="166" t="n"/>
      <c r="G27" s="168" t="n"/>
      <c r="H27" s="168" t="n"/>
      <c r="I27" s="168" t="n"/>
      <c r="J27" s="168" t="n"/>
    </row>
    <row r="28" ht="35" customHeight="1" s="106">
      <c r="A28" s="161" t="inlineStr">
        <is>
          <t>经营现金流/归母净利润</t>
        </is>
      </c>
      <c r="B28" s="163" t="n">
        <v>1.317659873901643</v>
      </c>
      <c r="C28" s="163" t="n">
        <v>1.245983130761701</v>
      </c>
      <c r="D28" s="163" t="n">
        <v>1.133114025735472</v>
      </c>
      <c r="E28" s="163" t="n">
        <v>0.4095753401622112</v>
      </c>
      <c r="F28" s="163" t="n">
        <v>0.7191568794906932</v>
      </c>
      <c r="G28" s="173" t="inlineStr">
        <is>
          <t>经营活动现金流净额 / 归母净利润。</t>
        </is>
      </c>
      <c r="H28" s="165" t="n"/>
      <c r="I28" s="165" t="n"/>
      <c r="J28" s="165" t="n"/>
    </row>
    <row r="29" ht="35" customHeight="1" s="106">
      <c r="A29" s="161" t="inlineStr">
        <is>
          <t>资产负债率</t>
        </is>
      </c>
      <c r="B29" s="164" t="n">
        <v>0.1891058313064351</v>
      </c>
      <c r="C29" s="164" t="n">
        <v>0.2096221741911403</v>
      </c>
      <c r="D29" s="164" t="n">
        <v>0.2270397736535214</v>
      </c>
      <c r="E29" s="164" t="n">
        <v>0.1595612700512209</v>
      </c>
      <c r="F29" s="164" t="n">
        <v>0.2211706822716358</v>
      </c>
      <c r="G29" s="173" t="inlineStr">
        <is>
          <t>负债合计 / 资产总计。</t>
        </is>
      </c>
      <c r="H29" s="165" t="n"/>
      <c r="I29" s="165" t="n"/>
      <c r="J29" s="165" t="n"/>
    </row>
    <row r="30" ht="35" customHeight="1" s="106">
      <c r="A30" s="161" t="inlineStr">
        <is>
          <t>流动比率</t>
        </is>
      </c>
      <c r="B30" s="163" t="n">
        <v>2.770579170848683</v>
      </c>
      <c r="C30" s="163" t="n">
        <v>2.743146118841311</v>
      </c>
      <c r="D30" s="163" t="n">
        <v>2.545647092416306</v>
      </c>
      <c r="E30" s="163" t="n">
        <v>3.991531937609554</v>
      </c>
      <c r="F30" s="163" t="n">
        <v>4.865235081322182</v>
      </c>
      <c r="G30" s="173" t="inlineStr">
        <is>
          <t>流动资产合计 / 流动负债合计。</t>
        </is>
      </c>
      <c r="H30" s="165" t="n"/>
      <c r="I30" s="165" t="n"/>
      <c r="J30" s="165" t="n"/>
    </row>
    <row r="31" ht="20" customHeight="1" s="106">
      <c r="A31" s="161" t="inlineStr">
        <is>
          <t>速动比率</t>
        </is>
      </c>
      <c r="B31" s="163" t="n">
        <v>2.228475638705214</v>
      </c>
      <c r="C31" s="163" t="n">
        <v>2.115640480651952</v>
      </c>
      <c r="D31" s="163" t="n">
        <v>1.99766607958127</v>
      </c>
      <c r="E31" s="163" t="n">
        <v>2.897328297786979</v>
      </c>
      <c r="F31" s="163" t="n">
        <v>4.078789167705876</v>
      </c>
      <c r="G31" s="173" t="inlineStr">
        <is>
          <t>（流动资产 - 存货）/ 流动负债合计。</t>
        </is>
      </c>
      <c r="H31" s="165" t="n"/>
      <c r="I31" s="165" t="n"/>
      <c r="J31" s="165" t="n"/>
    </row>
    <row r="32" ht="20" customHeight="1" s="106"/>
    <row r="33" ht="35" customHeight="1" s="106"/>
    <row r="34" ht="8" customHeight="1" s="106"/>
    <row r="35" ht="8" customHeight="1" s="106"/>
    <row r="36" ht="8" customHeight="1" s="106"/>
    <row r="37" ht="23" customHeight="1" s="106"/>
  </sheetData>
  <printOptions horizontalCentered="1"/>
  <pageMargins left="0.25" right="0.25" top="0.45" bottom="0.45" header="0.3" footer="0.3"/>
  <pageSetup orientation="landscape" fitToHeight="0"/>
  <drawing xmlns:r="http://schemas.openxmlformats.org/officeDocument/2006/relationships" r:id="rId1"/>
</worksheet>
</file>

<file path=xl/worksheets/sheet3.xml><?xml version="1.0" encoding="utf-8"?>
<worksheet xmlns="http://schemas.openxmlformats.org/spreadsheetml/2006/main">
  <sheetPr>
    <tabColor rgb="FFFFC000"/>
    <outlinePr summaryBelow="1" summaryRight="1"/>
    <pageSetUpPr fitToPage="1"/>
  </sheetPr>
  <dimension ref="A1:F10"/>
  <sheetViews>
    <sheetView showGridLines="0" zoomScale="86" workbookViewId="0">
      <pane ySplit="4" topLeftCell="A5" activePane="bottomLeft" state="frozen"/>
      <selection pane="bottomLeft" activeCell="A1" sqref="A1"/>
      <selection pane="bottomLeft" activeCell="A1" sqref="A1"/>
      <selection pane="bottomRight" activeCell="D35" sqref="D35"/>
    </sheetView>
  </sheetViews>
  <sheetFormatPr baseColWidth="8" defaultRowHeight="14"/>
  <cols>
    <col width="14" customWidth="1" style="106" min="1" max="1"/>
    <col width="34" customWidth="1" style="106" min="2" max="2"/>
    <col width="70" customWidth="1" style="106" min="3" max="3"/>
    <col hidden="1" width="28" customWidth="1" style="106" min="4" max="7"/>
    <col hidden="1" width="58" customWidth="1" style="106" min="5" max="5"/>
    <col hidden="1" width="16" customWidth="1" style="106" min="6" max="6"/>
    <col hidden="1" width="10" customWidth="1" style="106" min="8" max="8"/>
  </cols>
  <sheetData>
    <row r="1" ht="27" customHeight="1" s="106">
      <c r="A1" s="130" t="inlineStr">
        <is>
          <t>国瓷材料 新闻动态</t>
        </is>
      </c>
      <c r="B1" s="131" t="n"/>
      <c r="C1" s="131" t="n"/>
      <c r="D1" s="131" t="n"/>
      <c r="E1" s="131" t="n"/>
      <c r="F1" s="131" t="n"/>
    </row>
    <row r="2" hidden="1" ht="34" customFormat="1" customHeight="1" s="109">
      <c r="A2" s="132" t="inlineStr">
        <is>
          <t>正式新闻与本地星球/ZSXQ研究线索分区；星球内容只作线索。</t>
        </is>
      </c>
      <c r="B2" s="131" t="n"/>
      <c r="C2" s="131" t="n"/>
      <c r="D2" s="131" t="n"/>
      <c r="E2" s="131" t="n"/>
      <c r="F2" s="131" t="n"/>
    </row>
    <row r="3" ht="8" customHeight="1" s="106">
      <c r="A3" s="133" t="inlineStr">
        <is>
          <t>正式新闻（公告/公司官网/六网+主流媒体）</t>
        </is>
      </c>
      <c r="B3" s="131" t="n"/>
      <c r="C3" s="131" t="n"/>
      <c r="D3" s="131" t="n"/>
      <c r="E3" s="131" t="n"/>
      <c r="F3" s="131" t="n"/>
    </row>
    <row r="4" ht="23" customHeight="1" s="106">
      <c r="A4" s="134" t="inlineStr">
        <is>
          <t>日期</t>
        </is>
      </c>
      <c r="B4" s="134" t="inlineStr">
        <is>
          <t>标题</t>
        </is>
      </c>
      <c r="C4" s="134" t="inlineStr">
        <is>
          <t>摘要</t>
        </is>
      </c>
      <c r="D4" s="134" t="inlineStr">
        <is>
          <t>来源</t>
        </is>
      </c>
      <c r="E4" s="134" t="inlineStr">
        <is>
          <t>URL</t>
        </is>
      </c>
      <c r="F4" s="134" t="inlineStr">
        <is>
          <t>置信度</t>
        </is>
      </c>
    </row>
    <row r="5" ht="8" customHeight="1" s="106">
      <c r="A5" s="131" t="inlineStr">
        <is>
          <t>2026-05-12</t>
        </is>
      </c>
      <c r="B5" s="131" t="inlineStr">
        <is>
          <t>关于参加2026年山东辖区上市公司投资者网上集体接待日活动的公告</t>
        </is>
      </c>
      <c r="C5" s="131" t="inlineStr">
        <is>
          <t>国瓷材料最新正式披露：关于参加2026年山东辖区上市公司投资者网上集体接待日活动的公告。该信息来自巨潮公告，仅作为联网补充，不覆盖年报硬数据。</t>
        </is>
      </c>
      <c r="D5" s="131" t="inlineStr">
        <is>
          <t>巨潮资讯</t>
        </is>
      </c>
      <c r="E5" s="135" t="inlineStr">
        <is>
          <t>https://static.cninfo.com.cn/finalpage/2026-05-12/1225300915.PDF</t>
        </is>
      </c>
      <c r="F5" s="131" t="inlineStr">
        <is>
          <t>high</t>
        </is>
      </c>
    </row>
    <row r="6" ht="30" customHeight="1" s="106">
      <c r="A6" s="131" t="inlineStr">
        <is>
          <t>2026-05-06</t>
        </is>
      </c>
      <c r="B6" s="131" t="inlineStr">
        <is>
          <t>关于回购公司股份的进展公告</t>
        </is>
      </c>
      <c r="C6" s="131" t="inlineStr">
        <is>
          <t>国瓷材料最新正式披露：关于回购公司股份的进展公告。该信息来自巨潮公告，仅作为联网补充，不覆盖年报硬数据。</t>
        </is>
      </c>
      <c r="D6" s="131" t="inlineStr">
        <is>
          <t>巨潮资讯</t>
        </is>
      </c>
      <c r="E6" s="135" t="inlineStr">
        <is>
          <t>https://static.cninfo.com.cn/finalpage/2026-05-06/1225279718.PDF</t>
        </is>
      </c>
      <c r="F6" s="131" t="inlineStr">
        <is>
          <t>high</t>
        </is>
      </c>
    </row>
    <row r="7" ht="65" customHeight="1" s="106">
      <c r="A7" s="133" t="inlineStr">
        <is>
          <t>本地星球/ZSXQ研究线索</t>
        </is>
      </c>
      <c r="B7" s="131" t="n"/>
      <c r="C7" s="131" t="n"/>
      <c r="D7" s="131" t="n"/>
      <c r="E7" s="131" t="n"/>
      <c r="F7" s="131" t="n"/>
    </row>
    <row r="8" ht="50" customHeight="1" s="106">
      <c r="A8" s="134" t="inlineStr">
        <is>
          <t>日期</t>
        </is>
      </c>
      <c r="B8" s="134" t="inlineStr">
        <is>
          <t>标题</t>
        </is>
      </c>
      <c r="C8" s="134" t="inlineStr">
        <is>
          <t>线索摘要</t>
        </is>
      </c>
      <c r="D8" s="134" t="inlineStr">
        <is>
          <t>来源</t>
        </is>
      </c>
      <c r="E8" s="134" t="inlineStr">
        <is>
          <t>URL/路径</t>
        </is>
      </c>
      <c r="F8" s="134" t="inlineStr">
        <is>
          <t>处理口径</t>
        </is>
      </c>
    </row>
    <row r="9" ht="50" customHeight="1" s="106">
      <c r="A9" s="131" t="inlineStr">
        <is>
          <t>2026-04-22</t>
        </is>
      </c>
      <c r="B9" s="131" t="inlineStr">
        <is>
          <t>国瓷材料本地星球研究线索：20260422_153004_22255888581441281__e type=_hashtag_ hid=_88511151421122_ t</t>
        </is>
      </c>
      <c r="C9" s="131" t="inlineStr">
        <is>
          <t>本地思维纪要社线索：#策略 #国博电子 #国瓷材料...。该内容未作为正式事实采纳，需公告/官网/权威媒体交叉核验。</t>
        </is>
      </c>
      <c r="D9" s="131" t="inlineStr">
        <is>
          <t>本地思维纪要社</t>
        </is>
      </c>
      <c r="E9" s="135" t="inlineStr">
        <is>
          <t>https://wx.zsxq.com/group/15522451881222/topic/22255888581441281</t>
        </is>
      </c>
      <c r="F9" s="131" t="inlineStr">
        <is>
          <t>非公告核验，仅作研究线索</t>
        </is>
      </c>
    </row>
    <row r="10" ht="50" customHeight="1" s="106">
      <c r="A10" s="131" t="inlineStr">
        <is>
          <t>2026-03-13</t>
        </is>
      </c>
      <c r="B10" s="131" t="inlineStr">
        <is>
          <t>国瓷材料ZSXQ官方检索线索：M10：关注量价齐升的中空硅微粉环节，核心供应商 国瓷材料（300285） ，已通过台光、松下的技术验证，今年至少出货1000吨！明年5000吨产能打满！</t>
        </is>
      </c>
      <c r="C10" s="131" t="inlineStr">
        <is>
          <t>官方 ZSXQ 检索线索：M10：关注量价齐升的中空硅微粉环节，核心供应商 国瓷材料（300285） ，已通过台光、松下的技术验证，今年至少出货1000吨！明年5000吨产能打满！。仅作研究线索，不覆盖正式公告/年报硬数据。</t>
        </is>
      </c>
      <c r="D10" s="131" t="inlineStr">
        <is>
          <t>知识星球-思维纪要社</t>
        </is>
      </c>
      <c r="E10" s="135" t="inlineStr">
        <is>
          <t>https://wx.zsxq.com/group/15522451881222/topic/14588152818522882</t>
        </is>
      </c>
      <c r="F10" s="131" t="inlineStr">
        <is>
          <t>非公告核验，仅作研究线索</t>
        </is>
      </c>
    </row>
    <row r="11" ht="50" customHeight="1" s="106"/>
    <row r="12" ht="50" customHeight="1" s="106"/>
    <row r="13" ht="50" customHeight="1" s="106"/>
    <row r="14" ht="35" customHeight="1" s="106"/>
    <row r="15" ht="8" customHeight="1" s="106"/>
    <row r="16" ht="8" customHeight="1" s="106"/>
    <row r="17" ht="8" customHeight="1" s="106"/>
    <row r="18" ht="23" customHeight="1" s="106"/>
  </sheetData>
  <hyperlinks>
    <hyperlink xmlns:r="http://schemas.openxmlformats.org/officeDocument/2006/relationships" ref="E5" r:id="rId1"/>
    <hyperlink xmlns:r="http://schemas.openxmlformats.org/officeDocument/2006/relationships" ref="E6" r:id="rId2"/>
    <hyperlink xmlns:r="http://schemas.openxmlformats.org/officeDocument/2006/relationships" ref="E9" r:id="rId3"/>
    <hyperlink xmlns:r="http://schemas.openxmlformats.org/officeDocument/2006/relationships" ref="E10" r:id="rId4"/>
  </hyperlinks>
  <printOptions horizontalCentered="1"/>
  <pageMargins left="0.25" right="0.25" top="0.45" bottom="0.45" header="0.3" footer="0.3"/>
  <pageSetup orientation="landscape" fitToHeight="0"/>
</worksheet>
</file>

<file path=xl/worksheets/sheet4.xml><?xml version="1.0" encoding="utf-8"?>
<worksheet xmlns="http://schemas.openxmlformats.org/spreadsheetml/2006/main">
  <sheetPr>
    <tabColor rgb="FFFFC000"/>
    <outlinePr summaryBelow="1" summaryRight="1"/>
    <pageSetUpPr fitToPage="1"/>
  </sheetPr>
  <dimension ref="A1:H82"/>
  <sheetViews>
    <sheetView showGridLines="0" zoomScale="86" workbookViewId="0">
      <pane xSplit="1" ySplit="5" topLeftCell="B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4" customWidth="1" style="106" min="1" max="1"/>
    <col width="8" customWidth="1" style="106" min="2" max="5"/>
    <col width="42" customWidth="1" style="106" min="3" max="3"/>
    <col width="22" customWidth="1" style="106" min="4" max="4"/>
    <col width="16" customWidth="1" style="106" min="5" max="5"/>
    <col width="12" customWidth="1" style="106" min="6" max="6"/>
    <col hidden="1" width="16" customWidth="1" style="106" min="7" max="7"/>
    <col hidden="1" width="14" customWidth="1" style="106" min="8" max="8"/>
  </cols>
  <sheetData>
    <row r="1" ht="27" customHeight="1" s="106">
      <c r="A1" s="159" t="inlineStr">
        <is>
          <t>股权结构</t>
        </is>
      </c>
      <c r="B1" s="159" t="n"/>
      <c r="C1" s="159" t="n"/>
      <c r="D1" s="159" t="n"/>
      <c r="E1" s="182" t="n"/>
      <c r="F1" s="183" t="n"/>
      <c r="G1" s="182" t="n"/>
      <c r="H1" s="183" t="n"/>
    </row>
    <row r="2" hidden="1" ht="34" customFormat="1" customHeight="1" s="109">
      <c r="A2" s="160" t="inlineStr">
        <is>
          <t>口径：本页用 AKShare/Eastmoney 补齐前十名股东、流通股东和股本结构；如后续年报精抽完成，以年报硬披露为准。</t>
        </is>
      </c>
      <c r="B2" s="160" t="n"/>
      <c r="C2" s="160" t="n"/>
      <c r="D2" s="160" t="n"/>
      <c r="E2" s="184" t="n"/>
      <c r="F2" s="185" t="n"/>
      <c r="G2" s="184" t="n"/>
      <c r="H2" s="185" t="n"/>
    </row>
    <row r="3" ht="8" customHeight="1" s="106">
      <c r="A3" s="161" t="n"/>
      <c r="B3" s="161" t="n"/>
      <c r="C3" s="161" t="n"/>
      <c r="D3" s="161" t="n"/>
      <c r="E3" s="181" t="n"/>
      <c r="F3" s="164" t="n"/>
      <c r="G3" s="181" t="n"/>
      <c r="H3" s="164" t="n"/>
    </row>
    <row r="4" ht="23" customHeight="1" s="106">
      <c r="A4" s="166" t="inlineStr">
        <is>
          <t>【前十名股东（AKShare/Eastmoney补充）】</t>
        </is>
      </c>
      <c r="B4" s="166" t="n"/>
      <c r="C4" s="166" t="n"/>
      <c r="D4" s="166" t="n"/>
      <c r="E4" s="186" t="n"/>
      <c r="F4" s="169" t="n"/>
      <c r="G4" s="186" t="n"/>
      <c r="H4" s="169" t="n"/>
    </row>
    <row r="5" ht="8" customHeight="1" s="106">
      <c r="A5" s="162" t="inlineStr">
        <is>
          <t>报告期</t>
        </is>
      </c>
      <c r="B5" s="162" t="inlineStr">
        <is>
          <t>名次</t>
        </is>
      </c>
      <c r="C5" s="162" t="inlineStr">
        <is>
          <t>股东名称</t>
        </is>
      </c>
      <c r="D5" s="162" t="inlineStr">
        <is>
          <t>股份类型/性质</t>
        </is>
      </c>
      <c r="E5" s="187" t="inlineStr">
        <is>
          <t>持股数(股)</t>
        </is>
      </c>
      <c r="F5" s="172" t="inlineStr">
        <is>
          <t>持股比例</t>
        </is>
      </c>
      <c r="G5" s="187" t="inlineStr">
        <is>
          <t>增减</t>
        </is>
      </c>
      <c r="H5" s="172" t="inlineStr">
        <is>
          <t>变动比率</t>
        </is>
      </c>
    </row>
    <row r="6" ht="30" customHeight="1" s="106">
      <c r="A6" s="220" t="inlineStr">
        <is>
          <t>2025-12-31</t>
        </is>
      </c>
      <c r="B6" s="221" t="n">
        <v>1</v>
      </c>
      <c r="C6" s="220" t="inlineStr">
        <is>
          <t>张曦</t>
        </is>
      </c>
      <c r="D6" s="220" t="inlineStr">
        <is>
          <t>流通A股,限售流通A股</t>
        </is>
      </c>
      <c r="E6" s="181" t="n">
        <v>152988941</v>
      </c>
      <c r="F6" s="173" t="n">
        <v>0.1534</v>
      </c>
      <c r="G6" s="220" t="inlineStr">
        <is>
          <t>不变</t>
        </is>
      </c>
      <c r="H6" s="173" t="n"/>
    </row>
    <row r="7" ht="35" customHeight="1" s="106">
      <c r="A7" s="220" t="inlineStr">
        <is>
          <t>2025-12-31</t>
        </is>
      </c>
      <c r="B7" s="221" t="n">
        <v>2</v>
      </c>
      <c r="C7" s="220" t="inlineStr">
        <is>
          <t>王红</t>
        </is>
      </c>
      <c r="D7" s="220" t="inlineStr">
        <is>
          <t>流通A股</t>
        </is>
      </c>
      <c r="E7" s="181" t="n">
        <v>49800000</v>
      </c>
      <c r="F7" s="173" t="n">
        <v>0.0499</v>
      </c>
      <c r="G7" s="181" t="n">
        <v>-47400</v>
      </c>
      <c r="H7" s="173" t="n">
        <v>-0.0009509022000000001</v>
      </c>
    </row>
    <row r="8" ht="20" customHeight="1" s="106">
      <c r="A8" s="220" t="inlineStr">
        <is>
          <t>2025-12-31</t>
        </is>
      </c>
      <c r="B8" s="221" t="n">
        <v>3</v>
      </c>
      <c r="C8" s="220" t="inlineStr">
        <is>
          <t>东营奥远工贸有限责任公司</t>
        </is>
      </c>
      <c r="D8" s="220" t="inlineStr">
        <is>
          <t>流通A股</t>
        </is>
      </c>
      <c r="E8" s="181" t="n">
        <v>39747201</v>
      </c>
      <c r="F8" s="173" t="n">
        <v>0.0399</v>
      </c>
      <c r="G8" s="181" t="n">
        <v>-1300400</v>
      </c>
      <c r="H8" s="173" t="n">
        <v>-0.0316802924</v>
      </c>
    </row>
    <row r="9" ht="35" customHeight="1" s="106">
      <c r="A9" s="220" t="inlineStr">
        <is>
          <t>2025-12-31</t>
        </is>
      </c>
      <c r="B9" s="221" t="n">
        <v>4</v>
      </c>
      <c r="C9" s="220" t="inlineStr">
        <is>
          <t>香港中央结算有限公司</t>
        </is>
      </c>
      <c r="D9" s="220" t="inlineStr">
        <is>
          <t>流通A股</t>
        </is>
      </c>
      <c r="E9" s="181" t="n">
        <v>36252378</v>
      </c>
      <c r="F9" s="173" t="n">
        <v>0.0364</v>
      </c>
      <c r="G9" s="181" t="n">
        <v>-7368259</v>
      </c>
      <c r="H9" s="173" t="n">
        <v>-0.1689168134</v>
      </c>
    </row>
    <row r="10" ht="35" customHeight="1" s="106">
      <c r="A10" s="220" t="inlineStr">
        <is>
          <t>2025-12-31</t>
        </is>
      </c>
      <c r="B10" s="221" t="n">
        <v>5</v>
      </c>
      <c r="C10" s="220" t="inlineStr">
        <is>
          <t>张兵</t>
        </is>
      </c>
      <c r="D10" s="220" t="inlineStr">
        <is>
          <t>流通A股,限售流通A股</t>
        </is>
      </c>
      <c r="E10" s="181" t="n">
        <v>21158082</v>
      </c>
      <c r="F10" s="173" t="n">
        <v>0.0212</v>
      </c>
      <c r="G10" s="220" t="inlineStr">
        <is>
          <t>不变</t>
        </is>
      </c>
      <c r="H10" s="173" t="n"/>
    </row>
    <row r="11" ht="35" customHeight="1" s="106">
      <c r="A11" s="220" t="inlineStr">
        <is>
          <t>2025-12-31</t>
        </is>
      </c>
      <c r="B11" s="221" t="n">
        <v>6</v>
      </c>
      <c r="C11" s="220" t="inlineStr">
        <is>
          <t>上海高毅资产管理合伙企业(有限合伙)-高毅邻山1号远望基金</t>
        </is>
      </c>
      <c r="D11" s="220" t="inlineStr">
        <is>
          <t>流通A股</t>
        </is>
      </c>
      <c r="E11" s="181" t="n">
        <v>20000000</v>
      </c>
      <c r="F11" s="173" t="n">
        <v>0.0201</v>
      </c>
      <c r="G11" s="181" t="n">
        <v>1500000</v>
      </c>
      <c r="H11" s="173" t="n">
        <v>0.08108108109999999</v>
      </c>
    </row>
    <row r="12" ht="35" customHeight="1" s="106">
      <c r="A12" s="220" t="inlineStr">
        <is>
          <t>2025-12-31</t>
        </is>
      </c>
      <c r="B12" s="221" t="n">
        <v>7</v>
      </c>
      <c r="C12" s="220" t="inlineStr">
        <is>
          <t>全国社保基金一零二组合</t>
        </is>
      </c>
      <c r="D12" s="220" t="inlineStr">
        <is>
          <t>流通A股</t>
        </is>
      </c>
      <c r="E12" s="181" t="n">
        <v>19893374</v>
      </c>
      <c r="F12" s="173" t="n">
        <v>0.02</v>
      </c>
      <c r="G12" s="220" t="inlineStr">
        <is>
          <t>新进</t>
        </is>
      </c>
      <c r="H12" s="173" t="n"/>
    </row>
    <row r="13" ht="35" customHeight="1" s="106">
      <c r="A13" s="220" t="inlineStr">
        <is>
          <t>2025-12-31</t>
        </is>
      </c>
      <c r="B13" s="221" t="n">
        <v>8</v>
      </c>
      <c r="C13" s="220" t="inlineStr">
        <is>
          <t>中国工商银行股份有限公司-富国天惠精选成长混合型证券投资基金(LOF)</t>
        </is>
      </c>
      <c r="D13" s="220" t="inlineStr">
        <is>
          <t>流通A股</t>
        </is>
      </c>
      <c r="E13" s="181" t="n">
        <v>18000000</v>
      </c>
      <c r="F13" s="173" t="n">
        <v>0.0181</v>
      </c>
      <c r="G13" s="181" t="n">
        <v>-3000000</v>
      </c>
      <c r="H13" s="173" t="n">
        <v>-0.1428571429</v>
      </c>
    </row>
    <row r="14" ht="35" customHeight="1" s="106">
      <c r="A14" s="220" t="inlineStr">
        <is>
          <t>2025-12-31</t>
        </is>
      </c>
      <c r="B14" s="221" t="n">
        <v>9</v>
      </c>
      <c r="C14" s="220" t="inlineStr">
        <is>
          <t>司留启</t>
        </is>
      </c>
      <c r="D14" s="220" t="inlineStr">
        <is>
          <t>限售流通A股</t>
        </is>
      </c>
      <c r="E14" s="181" t="n">
        <v>16438506</v>
      </c>
      <c r="F14" s="173" t="n">
        <v>0.0165</v>
      </c>
      <c r="G14" s="220" t="inlineStr">
        <is>
          <t>不变</t>
        </is>
      </c>
      <c r="H14" s="173" t="n"/>
    </row>
    <row r="15" ht="35" customHeight="1" s="106">
      <c r="A15" s="220" t="inlineStr">
        <is>
          <t>2025-12-31</t>
        </is>
      </c>
      <c r="B15" s="221" t="n">
        <v>10</v>
      </c>
      <c r="C15" s="220" t="inlineStr">
        <is>
          <t>TEMASEK FULLERTON ALPHAPTE LTD</t>
        </is>
      </c>
      <c r="D15" s="220" t="inlineStr">
        <is>
          <t>流通A股</t>
        </is>
      </c>
      <c r="E15" s="181" t="n">
        <v>16094067</v>
      </c>
      <c r="F15" s="173" t="n">
        <v>0.0161</v>
      </c>
      <c r="G15" s="220" t="inlineStr">
        <is>
          <t>不变</t>
        </is>
      </c>
      <c r="H15" s="173" t="n"/>
    </row>
    <row r="16" ht="20" customHeight="1" s="106">
      <c r="A16" s="220" t="inlineStr">
        <is>
          <t>2024-12-31</t>
        </is>
      </c>
      <c r="B16" s="221" t="n">
        <v>1</v>
      </c>
      <c r="C16" s="220" t="inlineStr">
        <is>
          <t>张曦</t>
        </is>
      </c>
      <c r="D16" s="220" t="inlineStr">
        <is>
          <t>流通A股,限售流通A股</t>
        </is>
      </c>
      <c r="E16" s="181" t="n">
        <v>152988941</v>
      </c>
      <c r="F16" s="173" t="n">
        <v>0.1534</v>
      </c>
      <c r="G16" s="220" t="inlineStr">
        <is>
          <t>不变</t>
        </is>
      </c>
      <c r="H16" s="173" t="n"/>
    </row>
    <row r="17" ht="8" customHeight="1" s="106">
      <c r="A17" s="220" t="inlineStr">
        <is>
          <t>2024-12-31</t>
        </is>
      </c>
      <c r="B17" s="221" t="n">
        <v>2</v>
      </c>
      <c r="C17" s="220" t="inlineStr">
        <is>
          <t>香港中央结算有限公司</t>
        </is>
      </c>
      <c r="D17" s="220" t="inlineStr">
        <is>
          <t>流通A股</t>
        </is>
      </c>
      <c r="E17" s="181" t="n">
        <v>78711615</v>
      </c>
      <c r="F17" s="173" t="n">
        <v>0.0789</v>
      </c>
      <c r="G17" s="181" t="n">
        <v>-3912608</v>
      </c>
      <c r="H17" s="173" t="n">
        <v>-0.0473542486</v>
      </c>
    </row>
    <row r="18" ht="23" customHeight="1" s="106">
      <c r="A18" s="220" t="inlineStr">
        <is>
          <t>2024-12-31</t>
        </is>
      </c>
      <c r="B18" s="221" t="n">
        <v>3</v>
      </c>
      <c r="C18" s="220" t="inlineStr">
        <is>
          <t>王红</t>
        </is>
      </c>
      <c r="D18" s="220" t="inlineStr">
        <is>
          <t>流通A股</t>
        </is>
      </c>
      <c r="E18" s="181" t="n">
        <v>49865000</v>
      </c>
      <c r="F18" s="173" t="n">
        <v>0.05</v>
      </c>
      <c r="G18" s="220" t="inlineStr">
        <is>
          <t>不变</t>
        </is>
      </c>
      <c r="H18" s="173" t="n"/>
    </row>
    <row r="19" ht="8" customHeight="1" s="106">
      <c r="A19" s="220" t="inlineStr">
        <is>
          <t>2024-12-31</t>
        </is>
      </c>
      <c r="B19" s="221" t="n">
        <v>4</v>
      </c>
      <c r="C19" s="220" t="inlineStr">
        <is>
          <t>东营奥远工贸有限责任公司</t>
        </is>
      </c>
      <c r="D19" s="220" t="inlineStr">
        <is>
          <t>流通A股</t>
        </is>
      </c>
      <c r="E19" s="181" t="n">
        <v>41047601</v>
      </c>
      <c r="F19" s="173" t="n">
        <v>0.0412</v>
      </c>
      <c r="G19" s="220" t="inlineStr">
        <is>
          <t>不变</t>
        </is>
      </c>
      <c r="H19" s="173" t="n"/>
    </row>
    <row r="20" ht="30" customHeight="1" s="106">
      <c r="A20" s="220" t="inlineStr">
        <is>
          <t>2024-12-31</t>
        </is>
      </c>
      <c r="B20" s="221" t="n">
        <v>5</v>
      </c>
      <c r="C20" s="220" t="inlineStr">
        <is>
          <t>中国工商银行股份有限公司-富国天惠精选成长混合型证券投资基金(LOF)</t>
        </is>
      </c>
      <c r="D20" s="220" t="inlineStr">
        <is>
          <t>流通A股</t>
        </is>
      </c>
      <c r="E20" s="181" t="n">
        <v>31000000</v>
      </c>
      <c r="F20" s="173" t="n">
        <v>0.0311</v>
      </c>
      <c r="G20" s="181" t="n">
        <v>1000000</v>
      </c>
      <c r="H20" s="173" t="n">
        <v>0.0333333333</v>
      </c>
    </row>
    <row r="21" ht="50" customHeight="1" s="106">
      <c r="A21" s="220" t="inlineStr">
        <is>
          <t>2024-12-31</t>
        </is>
      </c>
      <c r="B21" s="221" t="n">
        <v>6</v>
      </c>
      <c r="C21" s="220" t="inlineStr">
        <is>
          <t>中国工商银行股份有限公司-易方达创业板交易型开放式指数证券投资基金</t>
        </is>
      </c>
      <c r="D21" s="220" t="inlineStr">
        <is>
          <t>流通A股</t>
        </is>
      </c>
      <c r="E21" s="181" t="n">
        <v>21545000</v>
      </c>
      <c r="F21" s="173" t="n">
        <v>0.0216</v>
      </c>
      <c r="G21" s="181" t="n">
        <v>-76299</v>
      </c>
      <c r="H21" s="173" t="n">
        <v>-0.0035288814</v>
      </c>
    </row>
    <row r="22" ht="35" customHeight="1" s="106">
      <c r="A22" s="220" t="inlineStr">
        <is>
          <t>2024-12-31</t>
        </is>
      </c>
      <c r="B22" s="221" t="n">
        <v>7</v>
      </c>
      <c r="C22" s="220" t="inlineStr">
        <is>
          <t>张兵</t>
        </is>
      </c>
      <c r="D22" s="220" t="inlineStr">
        <is>
          <t>流通A股,限售流通A股</t>
        </is>
      </c>
      <c r="E22" s="181" t="n">
        <v>21158082</v>
      </c>
      <c r="F22" s="173" t="n">
        <v>0.0212</v>
      </c>
      <c r="G22" s="220" t="inlineStr">
        <is>
          <t>不变</t>
        </is>
      </c>
      <c r="H22" s="173" t="n"/>
    </row>
    <row r="23" ht="35" customHeight="1" s="106">
      <c r="A23" s="220" t="inlineStr">
        <is>
          <t>2024-12-31</t>
        </is>
      </c>
      <c r="B23" s="221" t="n">
        <v>8</v>
      </c>
      <c r="C23" s="220" t="inlineStr">
        <is>
          <t>TEMASEK FULLERTON ALPHAPTELTD</t>
        </is>
      </c>
      <c r="D23" s="220" t="inlineStr">
        <is>
          <t>流通A股</t>
        </is>
      </c>
      <c r="E23" s="181" t="n">
        <v>20093792</v>
      </c>
      <c r="F23" s="173" t="n">
        <v>0.0202</v>
      </c>
      <c r="G23" s="220" t="inlineStr">
        <is>
          <t>新进</t>
        </is>
      </c>
      <c r="H23" s="173" t="n"/>
    </row>
    <row r="24" ht="35" customHeight="1" s="106">
      <c r="A24" s="220" t="inlineStr">
        <is>
          <t>2024-12-31</t>
        </is>
      </c>
      <c r="B24" s="221" t="n">
        <v>9</v>
      </c>
      <c r="C24" s="220" t="inlineStr">
        <is>
          <t>司留启</t>
        </is>
      </c>
      <c r="D24" s="220" t="inlineStr">
        <is>
          <t>流通A股,限售流通A股</t>
        </is>
      </c>
      <c r="E24" s="181" t="n">
        <v>16438506</v>
      </c>
      <c r="F24" s="173" t="n">
        <v>0.0165</v>
      </c>
      <c r="G24" s="220" t="inlineStr">
        <is>
          <t>不变</t>
        </is>
      </c>
      <c r="H24" s="173" t="n"/>
    </row>
    <row r="25" ht="50" customHeight="1" s="106">
      <c r="A25" s="220" t="inlineStr">
        <is>
          <t>2024-12-31</t>
        </is>
      </c>
      <c r="B25" s="221" t="n">
        <v>10</v>
      </c>
      <c r="C25" s="220" t="inlineStr">
        <is>
          <t>中国农业银行股份有限公司-嘉实新兴产业股票型证券投资基金</t>
        </is>
      </c>
      <c r="D25" s="220" t="inlineStr">
        <is>
          <t>流通A股</t>
        </is>
      </c>
      <c r="E25" s="181" t="n">
        <v>16017944</v>
      </c>
      <c r="F25" s="173" t="n">
        <v>0.0161</v>
      </c>
      <c r="G25" s="181" t="n">
        <v>-574600</v>
      </c>
      <c r="H25" s="173" t="n">
        <v>-0.0346300121</v>
      </c>
    </row>
    <row r="26" ht="8" customHeight="1" s="106">
      <c r="A26" s="220" t="inlineStr">
        <is>
          <t>2023-12-31</t>
        </is>
      </c>
      <c r="B26" s="221" t="n">
        <v>1</v>
      </c>
      <c r="C26" s="220" t="inlineStr">
        <is>
          <t>张曦</t>
        </is>
      </c>
      <c r="D26" s="220" t="inlineStr">
        <is>
          <t>流通A股,限售流通A股</t>
        </is>
      </c>
      <c r="E26" s="181" t="n">
        <v>202848941</v>
      </c>
      <c r="F26" s="173" t="n">
        <v>0.2021</v>
      </c>
      <c r="G26" s="220" t="inlineStr">
        <is>
          <t>不变</t>
        </is>
      </c>
      <c r="H26" s="173" t="n"/>
    </row>
    <row r="27" ht="8" customHeight="1" s="106">
      <c r="A27" s="220" t="inlineStr">
        <is>
          <t>2023-12-31</t>
        </is>
      </c>
      <c r="B27" s="221" t="n">
        <v>2</v>
      </c>
      <c r="C27" s="220" t="inlineStr">
        <is>
          <t>香港中央结算有限公司</t>
        </is>
      </c>
      <c r="D27" s="220" t="inlineStr">
        <is>
          <t>流通A股</t>
        </is>
      </c>
      <c r="E27" s="181" t="n">
        <v>154745559</v>
      </c>
      <c r="F27" s="173" t="n">
        <v>0.1542</v>
      </c>
      <c r="G27" s="181" t="n">
        <v>-22047543</v>
      </c>
      <c r="H27" s="173" t="n">
        <v>-0.1247081631</v>
      </c>
    </row>
    <row r="28" ht="8" customHeight="1" s="106">
      <c r="A28" s="220" t="inlineStr">
        <is>
          <t>2023-12-31</t>
        </is>
      </c>
      <c r="B28" s="221" t="n">
        <v>3</v>
      </c>
      <c r="C28" s="220" t="inlineStr">
        <is>
          <t>东营奥远工贸有限责任公司</t>
        </is>
      </c>
      <c r="D28" s="220" t="inlineStr">
        <is>
          <t>流通A股</t>
        </is>
      </c>
      <c r="E28" s="181" t="n">
        <v>41036601</v>
      </c>
      <c r="F28" s="173" t="n">
        <v>0.0409</v>
      </c>
      <c r="G28" s="181" t="n">
        <v>1828700</v>
      </c>
      <c r="H28" s="173" t="n">
        <v>0.0466411094</v>
      </c>
    </row>
    <row r="29" ht="23" customHeight="1" s="106">
      <c r="A29" s="220" t="inlineStr">
        <is>
          <t>2023-12-31</t>
        </is>
      </c>
      <c r="B29" s="221" t="n">
        <v>4</v>
      </c>
      <c r="C29" s="220" t="inlineStr">
        <is>
          <t>中国工商银行股份有限公司-富国天惠精选成长混合型证券投资基金(LOF)</t>
        </is>
      </c>
      <c r="D29" s="220" t="inlineStr">
        <is>
          <t>流通A股</t>
        </is>
      </c>
      <c r="E29" s="181" t="n">
        <v>26204400</v>
      </c>
      <c r="F29" s="173" t="n">
        <v>0.0261</v>
      </c>
      <c r="G29" s="181" t="n">
        <v>918500</v>
      </c>
      <c r="H29" s="173" t="n">
        <v>0.036324592</v>
      </c>
    </row>
    <row r="30">
      <c r="A30" s="220" t="inlineStr">
        <is>
          <t>2023-12-31</t>
        </is>
      </c>
      <c r="B30" s="221" t="n">
        <v>5</v>
      </c>
      <c r="C30" s="220" t="inlineStr">
        <is>
          <t>招商银行股份有限公司-睿远成长价值混合型证券投资基金</t>
        </is>
      </c>
      <c r="D30" s="220" t="inlineStr">
        <is>
          <t>流通A股</t>
        </is>
      </c>
      <c r="E30" s="181" t="n">
        <v>22718759</v>
      </c>
      <c r="F30" s="173" t="n">
        <v>0.0226</v>
      </c>
      <c r="G30" s="181" t="n">
        <v>23900</v>
      </c>
      <c r="H30" s="173" t="n">
        <v>0.0010531019</v>
      </c>
    </row>
    <row r="31">
      <c r="A31" s="220" t="inlineStr">
        <is>
          <t>2023-12-31</t>
        </is>
      </c>
      <c r="B31" s="221" t="n">
        <v>6</v>
      </c>
      <c r="C31" s="220" t="inlineStr">
        <is>
          <t>张兵</t>
        </is>
      </c>
      <c r="D31" s="220" t="inlineStr">
        <is>
          <t>流通A股,限售流通A股</t>
        </is>
      </c>
      <c r="E31" s="181" t="n">
        <v>21158082</v>
      </c>
      <c r="F31" s="173" t="n">
        <v>0.0211</v>
      </c>
      <c r="G31" s="220" t="inlineStr">
        <is>
          <t>不变</t>
        </is>
      </c>
      <c r="H31" s="173" t="n"/>
    </row>
    <row r="32">
      <c r="A32" s="220" t="inlineStr">
        <is>
          <t>2023-12-31</t>
        </is>
      </c>
      <c r="B32" s="221" t="n">
        <v>7</v>
      </c>
      <c r="C32" s="220" t="inlineStr">
        <is>
          <t>中国农业银行股份有限公司-嘉实新兴产业股票型证券投资基金</t>
        </is>
      </c>
      <c r="D32" s="220" t="inlineStr">
        <is>
          <t>流通A股</t>
        </is>
      </c>
      <c r="E32" s="181" t="n">
        <v>16631244</v>
      </c>
      <c r="F32" s="173" t="n">
        <v>0.0166</v>
      </c>
      <c r="G32" s="181" t="n">
        <v>126700</v>
      </c>
      <c r="H32" s="173" t="n">
        <v>0.0076766738</v>
      </c>
    </row>
    <row r="33">
      <c r="A33" s="220" t="inlineStr">
        <is>
          <t>2023-12-31</t>
        </is>
      </c>
      <c r="B33" s="221" t="n">
        <v>8</v>
      </c>
      <c r="C33" s="220" t="inlineStr">
        <is>
          <t>王鸿娟</t>
        </is>
      </c>
      <c r="D33" s="220" t="inlineStr">
        <is>
          <t>流通A股</t>
        </is>
      </c>
      <c r="E33" s="181" t="n">
        <v>16495730</v>
      </c>
      <c r="F33" s="173" t="n">
        <v>0.0164</v>
      </c>
      <c r="G33" s="220" t="inlineStr">
        <is>
          <t>不变</t>
        </is>
      </c>
      <c r="H33" s="173" t="n"/>
    </row>
    <row r="34">
      <c r="A34" s="220" t="inlineStr">
        <is>
          <t>2023-12-31</t>
        </is>
      </c>
      <c r="B34" s="221" t="n">
        <v>9</v>
      </c>
      <c r="C34" s="220" t="inlineStr">
        <is>
          <t>司留启</t>
        </is>
      </c>
      <c r="D34" s="220" t="inlineStr">
        <is>
          <t>流通A股,限售流通A股</t>
        </is>
      </c>
      <c r="E34" s="181" t="n">
        <v>16438506</v>
      </c>
      <c r="F34" s="173" t="n">
        <v>0.0164</v>
      </c>
      <c r="G34" s="220" t="inlineStr">
        <is>
          <t>不变</t>
        </is>
      </c>
      <c r="H34" s="173" t="n"/>
    </row>
    <row r="35">
      <c r="A35" s="220" t="inlineStr">
        <is>
          <t>2023-12-31</t>
        </is>
      </c>
      <c r="B35" s="221" t="n">
        <v>10</v>
      </c>
      <c r="C35" s="220" t="inlineStr">
        <is>
          <t>法国巴黎银行-自有资金</t>
        </is>
      </c>
      <c r="D35" s="220" t="inlineStr">
        <is>
          <t>流通A股</t>
        </is>
      </c>
      <c r="E35" s="181" t="n">
        <v>16117480</v>
      </c>
      <c r="F35" s="173" t="n">
        <v>0.0161</v>
      </c>
      <c r="G35" s="181" t="n">
        <v>-275200</v>
      </c>
      <c r="H35" s="173" t="n">
        <v>-0.016787981</v>
      </c>
    </row>
    <row r="36">
      <c r="A36" s="161" t="n"/>
      <c r="B36" s="161" t="n"/>
      <c r="C36" s="161" t="n"/>
      <c r="D36" s="161" t="n"/>
      <c r="E36" s="181" t="n"/>
      <c r="F36" s="164" t="n"/>
      <c r="G36" s="181" t="n"/>
      <c r="H36" s="164" t="n"/>
    </row>
    <row r="37">
      <c r="A37" s="166" t="inlineStr">
        <is>
          <t>【前十名流通股东（AKShare/Eastmoney补充）】</t>
        </is>
      </c>
      <c r="B37" s="166" t="n"/>
      <c r="C37" s="166" t="n"/>
      <c r="D37" s="166" t="n"/>
      <c r="E37" s="186" t="n"/>
      <c r="F37" s="169" t="n"/>
      <c r="G37" s="186" t="n"/>
      <c r="H37" s="169" t="n"/>
    </row>
    <row r="38">
      <c r="A38" s="162" t="inlineStr">
        <is>
          <t>报告期</t>
        </is>
      </c>
      <c r="B38" s="162" t="inlineStr">
        <is>
          <t>名次</t>
        </is>
      </c>
      <c r="C38" s="162" t="inlineStr">
        <is>
          <t>股东名称</t>
        </is>
      </c>
      <c r="D38" s="162" t="inlineStr">
        <is>
          <t>股东性质/股份类型</t>
        </is>
      </c>
      <c r="E38" s="187" t="inlineStr">
        <is>
          <t>持股数(股)</t>
        </is>
      </c>
      <c r="F38" s="172" t="inlineStr">
        <is>
          <t>持股比例</t>
        </is>
      </c>
      <c r="G38" s="187" t="inlineStr">
        <is>
          <t>增减</t>
        </is>
      </c>
      <c r="H38" s="172" t="inlineStr">
        <is>
          <t>变动比率</t>
        </is>
      </c>
    </row>
    <row r="39">
      <c r="A39" s="220" t="inlineStr">
        <is>
          <t>2025-12-31</t>
        </is>
      </c>
      <c r="B39" s="221" t="n">
        <v>1</v>
      </c>
      <c r="C39" s="220" t="inlineStr">
        <is>
          <t>王红</t>
        </is>
      </c>
      <c r="D39" s="220" t="inlineStr">
        <is>
          <t>个人 / A股</t>
        </is>
      </c>
      <c r="E39" s="181" t="n">
        <v>49800000</v>
      </c>
      <c r="F39" s="173" t="n">
        <v>0.05948185428398</v>
      </c>
      <c r="G39" s="181" t="n">
        <v>-47400</v>
      </c>
      <c r="H39" s="173" t="n">
        <v>-0.0009509022000000001</v>
      </c>
    </row>
    <row r="40">
      <c r="A40" s="220" t="inlineStr">
        <is>
          <t>2025-12-31</t>
        </is>
      </c>
      <c r="B40" s="221" t="n">
        <v>2</v>
      </c>
      <c r="C40" s="220" t="inlineStr">
        <is>
          <t>东营奥远工贸有限责任公司</t>
        </is>
      </c>
      <c r="D40" s="220" t="inlineStr">
        <is>
          <t>其它 / A股</t>
        </is>
      </c>
      <c r="E40" s="181" t="n">
        <v>39747201</v>
      </c>
      <c r="F40" s="173" t="n">
        <v>0.0474746429333</v>
      </c>
      <c r="G40" s="181" t="n">
        <v>-1300400</v>
      </c>
      <c r="H40" s="173" t="n">
        <v>-0.0316802924</v>
      </c>
    </row>
    <row r="41">
      <c r="A41" s="220" t="inlineStr">
        <is>
          <t>2025-12-31</t>
        </is>
      </c>
      <c r="B41" s="221" t="n">
        <v>3</v>
      </c>
      <c r="C41" s="220" t="inlineStr">
        <is>
          <t>张曦</t>
        </is>
      </c>
      <c r="D41" s="220" t="inlineStr">
        <is>
          <t>个人 / A股</t>
        </is>
      </c>
      <c r="E41" s="181" t="n">
        <v>38247235</v>
      </c>
      <c r="F41" s="173" t="n">
        <v>0.04568306142641</v>
      </c>
      <c r="G41" s="220" t="inlineStr">
        <is>
          <t>不变</t>
        </is>
      </c>
      <c r="H41" s="173" t="n"/>
    </row>
    <row r="42">
      <c r="A42" s="220" t="inlineStr">
        <is>
          <t>2025-12-31</t>
        </is>
      </c>
      <c r="B42" s="221" t="n">
        <v>4</v>
      </c>
      <c r="C42" s="220" t="inlineStr">
        <is>
          <t>香港中央结算有限公司</t>
        </is>
      </c>
      <c r="D42" s="220" t="inlineStr">
        <is>
          <t>其它 / A股</t>
        </is>
      </c>
      <c r="E42" s="181" t="n">
        <v>36252378</v>
      </c>
      <c r="F42" s="173" t="n">
        <v>0.04330037481212</v>
      </c>
      <c r="G42" s="181" t="n">
        <v>-7368259</v>
      </c>
      <c r="H42" s="173" t="n">
        <v>-0.1689168134</v>
      </c>
    </row>
    <row r="43">
      <c r="A43" s="220" t="inlineStr">
        <is>
          <t>2025-12-31</t>
        </is>
      </c>
      <c r="B43" s="221" t="n">
        <v>5</v>
      </c>
      <c r="C43" s="220" t="inlineStr">
        <is>
          <t>上海高毅资产管理合伙企业(有限合伙)-高毅邻山1号远望基金</t>
        </is>
      </c>
      <c r="D43" s="220" t="inlineStr">
        <is>
          <t>私募基金 / A股</t>
        </is>
      </c>
      <c r="E43" s="181" t="n">
        <v>20000000</v>
      </c>
      <c r="F43" s="173" t="n">
        <v>0.02388829489317</v>
      </c>
      <c r="G43" s="181" t="n">
        <v>1500000</v>
      </c>
      <c r="H43" s="173" t="n">
        <v>0.08108108109999999</v>
      </c>
    </row>
    <row r="44">
      <c r="A44" s="220" t="inlineStr">
        <is>
          <t>2025-12-31</t>
        </is>
      </c>
      <c r="B44" s="221" t="n">
        <v>6</v>
      </c>
      <c r="C44" s="220" t="inlineStr">
        <is>
          <t>全国社保基金一零二组合</t>
        </is>
      </c>
      <c r="D44" s="220" t="inlineStr">
        <is>
          <t>全国社保基金 / A股</t>
        </is>
      </c>
      <c r="E44" s="181" t="n">
        <v>19893374</v>
      </c>
      <c r="F44" s="173" t="n">
        <v>0.0237609392266</v>
      </c>
      <c r="G44" s="220" t="inlineStr">
        <is>
          <t>新进</t>
        </is>
      </c>
      <c r="H44" s="173" t="n"/>
    </row>
    <row r="45">
      <c r="A45" s="220" t="inlineStr">
        <is>
          <t>2025-12-31</t>
        </is>
      </c>
      <c r="B45" s="221" t="n">
        <v>7</v>
      </c>
      <c r="C45" s="220" t="inlineStr">
        <is>
          <t>中国工商银行股份有限公司-富国天惠精选成长混合型证券投资基金(LOF)</t>
        </is>
      </c>
      <c r="D45" s="220" t="inlineStr">
        <is>
          <t>证券投资基金 / A股</t>
        </is>
      </c>
      <c r="E45" s="181" t="n">
        <v>18000000</v>
      </c>
      <c r="F45" s="173" t="n">
        <v>0.02149946540385</v>
      </c>
      <c r="G45" s="181" t="n">
        <v>-3000000</v>
      </c>
      <c r="H45" s="173" t="n">
        <v>-0.1428571429</v>
      </c>
    </row>
    <row r="46">
      <c r="A46" s="220" t="inlineStr">
        <is>
          <t>2025-12-31</t>
        </is>
      </c>
      <c r="B46" s="221" t="n">
        <v>8</v>
      </c>
      <c r="C46" s="220" t="inlineStr">
        <is>
          <t>TEMASEKFULLERTONALPHAPTE LTD</t>
        </is>
      </c>
      <c r="D46" s="220" t="inlineStr">
        <is>
          <t>QFII / A股</t>
        </is>
      </c>
      <c r="E46" s="181" t="n">
        <v>16094067</v>
      </c>
      <c r="F46" s="173" t="n">
        <v>0.01922299092632</v>
      </c>
      <c r="G46" s="220" t="inlineStr">
        <is>
          <t>不变</t>
        </is>
      </c>
      <c r="H46" s="173" t="n"/>
    </row>
    <row r="47">
      <c r="A47" s="220" t="inlineStr">
        <is>
          <t>2025-12-31</t>
        </is>
      </c>
      <c r="B47" s="221" t="n">
        <v>9</v>
      </c>
      <c r="C47" s="220" t="inlineStr">
        <is>
          <t>中国工商银行股份有限公司-易方达创业板交易型开放式指数证券投资基金</t>
        </is>
      </c>
      <c r="D47" s="220" t="inlineStr">
        <is>
          <t>证券投资基金 / A股</t>
        </is>
      </c>
      <c r="E47" s="181" t="n">
        <v>15850114</v>
      </c>
      <c r="F47" s="173" t="n">
        <v>0.01893160986611</v>
      </c>
      <c r="G47" s="181" t="n">
        <v>-60228</v>
      </c>
      <c r="H47" s="173" t="n">
        <v>-0.0037854623</v>
      </c>
    </row>
    <row r="48">
      <c r="A48" s="220" t="inlineStr">
        <is>
          <t>2025-12-31</t>
        </is>
      </c>
      <c r="B48" s="221" t="n">
        <v>10</v>
      </c>
      <c r="C48" s="220" t="inlineStr">
        <is>
          <t>王鸿娟</t>
        </is>
      </c>
      <c r="D48" s="220" t="inlineStr">
        <is>
          <t>个人 / A股</t>
        </is>
      </c>
      <c r="E48" s="181" t="n">
        <v>13480000</v>
      </c>
      <c r="F48" s="173" t="n">
        <v>0.01610071075799</v>
      </c>
      <c r="G48" s="181" t="n">
        <v>-90000</v>
      </c>
      <c r="H48" s="173" t="n">
        <v>-0.0066322771</v>
      </c>
    </row>
    <row r="49">
      <c r="A49" s="220" t="inlineStr">
        <is>
          <t>2024-12-31</t>
        </is>
      </c>
      <c r="B49" s="221" t="n">
        <v>1</v>
      </c>
      <c r="C49" s="220" t="inlineStr">
        <is>
          <t>香港中央结算有限公司</t>
        </is>
      </c>
      <c r="D49" s="220" t="inlineStr">
        <is>
          <t>其它 / A股</t>
        </is>
      </c>
      <c r="E49" s="181" t="n">
        <v>78711615</v>
      </c>
      <c r="F49" s="173" t="n">
        <v>0.09790612597753</v>
      </c>
      <c r="G49" s="181" t="n">
        <v>-3912608</v>
      </c>
      <c r="H49" s="173" t="n">
        <v>-0.0473542486</v>
      </c>
    </row>
    <row r="50">
      <c r="A50" s="220" t="inlineStr">
        <is>
          <t>2024-12-31</t>
        </is>
      </c>
      <c r="B50" s="221" t="n">
        <v>2</v>
      </c>
      <c r="C50" s="220" t="inlineStr">
        <is>
          <t>王红</t>
        </is>
      </c>
      <c r="D50" s="220" t="inlineStr">
        <is>
          <t>个人 / A股</t>
        </is>
      </c>
      <c r="E50" s="181" t="n">
        <v>49865000</v>
      </c>
      <c r="F50" s="173" t="n">
        <v>0.06202501335882001</v>
      </c>
      <c r="G50" s="220" t="inlineStr">
        <is>
          <t>新进</t>
        </is>
      </c>
      <c r="H50" s="173" t="n"/>
    </row>
    <row r="51">
      <c r="A51" s="220" t="inlineStr">
        <is>
          <t>2024-12-31</t>
        </is>
      </c>
      <c r="B51" s="221" t="n">
        <v>3</v>
      </c>
      <c r="C51" s="220" t="inlineStr">
        <is>
          <t>东营奥远工贸有限责任公司</t>
        </is>
      </c>
      <c r="D51" s="220" t="inlineStr">
        <is>
          <t>其它 / A股</t>
        </is>
      </c>
      <c r="E51" s="181" t="n">
        <v>41047601</v>
      </c>
      <c r="F51" s="173" t="n">
        <v>0.05105741502803</v>
      </c>
      <c r="G51" s="220" t="inlineStr">
        <is>
          <t>不变</t>
        </is>
      </c>
      <c r="H51" s="173" t="n"/>
    </row>
    <row r="52">
      <c r="A52" s="220" t="inlineStr">
        <is>
          <t>2024-12-31</t>
        </is>
      </c>
      <c r="B52" s="221" t="n">
        <v>4</v>
      </c>
      <c r="C52" s="220" t="inlineStr">
        <is>
          <t>中国工商银行股份有限公司-富国天惠精选成长混合型证券投资基金(LOF)</t>
        </is>
      </c>
      <c r="D52" s="220" t="inlineStr">
        <is>
          <t>证券投资基金 / A股</t>
        </is>
      </c>
      <c r="E52" s="181" t="n">
        <v>31000000</v>
      </c>
      <c r="F52" s="173" t="n">
        <v>0.03855961925446</v>
      </c>
      <c r="G52" s="181" t="n">
        <v>1000000</v>
      </c>
      <c r="H52" s="173" t="n">
        <v>0.0333333333</v>
      </c>
    </row>
    <row r="53">
      <c r="A53" s="220" t="inlineStr">
        <is>
          <t>2024-12-31</t>
        </is>
      </c>
      <c r="B53" s="221" t="n">
        <v>5</v>
      </c>
      <c r="C53" s="220" t="inlineStr">
        <is>
          <t>中国工商银行股份有限公司-易方达创业板交易型开放式指数证券投资基金</t>
        </is>
      </c>
      <c r="D53" s="220" t="inlineStr">
        <is>
          <t>证券投资基金 / A股</t>
        </is>
      </c>
      <c r="E53" s="181" t="n">
        <v>21545000</v>
      </c>
      <c r="F53" s="173" t="n">
        <v>0.02679893538185</v>
      </c>
      <c r="G53" s="181" t="n">
        <v>-76299</v>
      </c>
      <c r="H53" s="173" t="n">
        <v>-0.0035288814</v>
      </c>
    </row>
    <row r="54">
      <c r="A54" s="220" t="inlineStr">
        <is>
          <t>2024-12-31</t>
        </is>
      </c>
      <c r="B54" s="221" t="n">
        <v>6</v>
      </c>
      <c r="C54" s="220" t="inlineStr">
        <is>
          <t>TEMASEKFULLERTONALPHAPTELTD</t>
        </is>
      </c>
      <c r="D54" s="220" t="inlineStr">
        <is>
          <t>QFII / A股</t>
        </is>
      </c>
      <c r="E54" s="181" t="n">
        <v>20093792</v>
      </c>
      <c r="F54" s="173" t="n">
        <v>0.0249938377064</v>
      </c>
      <c r="G54" s="181" t="n">
        <v>4003902</v>
      </c>
      <c r="H54" s="173" t="n">
        <v>0.248845828</v>
      </c>
    </row>
    <row r="55">
      <c r="A55" s="220" t="inlineStr">
        <is>
          <t>2024-12-31</t>
        </is>
      </c>
      <c r="B55" s="221" t="n">
        <v>7</v>
      </c>
      <c r="C55" s="220" t="inlineStr">
        <is>
          <t>中国农业银行股份有限公司-嘉实新兴产业股票型证券投资基金</t>
        </is>
      </c>
      <c r="D55" s="220" t="inlineStr">
        <is>
          <t>证券投资基金 / A股</t>
        </is>
      </c>
      <c r="E55" s="181" t="n">
        <v>16017944</v>
      </c>
      <c r="F55" s="173" t="n">
        <v>0.0199240587703</v>
      </c>
      <c r="G55" s="181" t="n">
        <v>-574600</v>
      </c>
      <c r="H55" s="173" t="n">
        <v>-0.0346300121</v>
      </c>
    </row>
    <row r="56">
      <c r="A56" s="220" t="inlineStr">
        <is>
          <t>2024-12-31</t>
        </is>
      </c>
      <c r="B56" s="221" t="n">
        <v>8</v>
      </c>
      <c r="C56" s="220" t="inlineStr">
        <is>
          <t>王鸿娟</t>
        </is>
      </c>
      <c r="D56" s="220" t="inlineStr">
        <is>
          <t>个人 / A股</t>
        </is>
      </c>
      <c r="E56" s="181" t="n">
        <v>15495730</v>
      </c>
      <c r="F56" s="173" t="n">
        <v>0.01927449835064</v>
      </c>
      <c r="G56" s="181" t="n">
        <v>-1000000</v>
      </c>
      <c r="H56" s="173" t="n">
        <v>-0.0606217488</v>
      </c>
    </row>
    <row r="57">
      <c r="A57" s="220" t="inlineStr">
        <is>
          <t>2024-12-31</t>
        </is>
      </c>
      <c r="B57" s="221" t="n">
        <v>9</v>
      </c>
      <c r="C57" s="220" t="inlineStr">
        <is>
          <t>基本养老保险基金一六零二二组合</t>
        </is>
      </c>
      <c r="D57" s="220" t="inlineStr">
        <is>
          <t>基本养老基金 / A股</t>
        </is>
      </c>
      <c r="E57" s="181" t="n">
        <v>14000705</v>
      </c>
      <c r="F57" s="173" t="n">
        <v>0.01741489851916</v>
      </c>
      <c r="G57" s="220" t="inlineStr">
        <is>
          <t>新进</t>
        </is>
      </c>
      <c r="H57" s="173" t="n"/>
    </row>
    <row r="58">
      <c r="A58" s="220" t="inlineStr">
        <is>
          <t>2024-12-31</t>
        </is>
      </c>
      <c r="B58" s="221" t="n">
        <v>10</v>
      </c>
      <c r="C58" s="220" t="inlineStr">
        <is>
          <t>中国农业银行股份有限公司-嘉实核心成长混合型证券投资基金</t>
        </is>
      </c>
      <c r="D58" s="220" t="inlineStr">
        <is>
          <t>证券投资基金 / A股</t>
        </is>
      </c>
      <c r="E58" s="181" t="n">
        <v>13468712</v>
      </c>
      <c r="F58" s="173" t="n">
        <v>0.01675317440542</v>
      </c>
      <c r="G58" s="220" t="inlineStr">
        <is>
          <t>新进</t>
        </is>
      </c>
      <c r="H58" s="173" t="n"/>
    </row>
    <row r="59">
      <c r="A59" s="220" t="inlineStr">
        <is>
          <t>2023-12-31</t>
        </is>
      </c>
      <c r="B59" s="221" t="n">
        <v>1</v>
      </c>
      <c r="C59" s="220" t="inlineStr">
        <is>
          <t>香港中央结算有限公司</t>
        </is>
      </c>
      <c r="D59" s="220" t="inlineStr">
        <is>
          <t>其它 / A股</t>
        </is>
      </c>
      <c r="E59" s="181" t="n">
        <v>154745559</v>
      </c>
      <c r="F59" s="173" t="n">
        <v>0.19265845251697</v>
      </c>
      <c r="G59" s="181" t="n">
        <v>-22047543</v>
      </c>
      <c r="H59" s="173" t="n">
        <v>-0.1247081631</v>
      </c>
    </row>
    <row r="60">
      <c r="A60" s="220" t="inlineStr">
        <is>
          <t>2023-12-31</t>
        </is>
      </c>
      <c r="B60" s="221" t="n">
        <v>2</v>
      </c>
      <c r="C60" s="220" t="inlineStr">
        <is>
          <t>张曦</t>
        </is>
      </c>
      <c r="D60" s="220" t="inlineStr">
        <is>
          <t>个人 / A股</t>
        </is>
      </c>
      <c r="E60" s="181" t="n">
        <v>43212235</v>
      </c>
      <c r="F60" s="173" t="n">
        <v>0.05379929723799</v>
      </c>
      <c r="G60" s="220" t="inlineStr">
        <is>
          <t>不变</t>
        </is>
      </c>
      <c r="H60" s="173" t="n"/>
    </row>
    <row r="61">
      <c r="A61" s="220" t="inlineStr">
        <is>
          <t>2023-12-31</t>
        </is>
      </c>
      <c r="B61" s="221" t="n">
        <v>3</v>
      </c>
      <c r="C61" s="220" t="inlineStr">
        <is>
          <t>东营奥远工贸有限责任公司</t>
        </is>
      </c>
      <c r="D61" s="220" t="inlineStr">
        <is>
          <t>其它 / A股</t>
        </is>
      </c>
      <c r="E61" s="181" t="n">
        <v>41036601</v>
      </c>
      <c r="F61" s="173" t="n">
        <v>0.05109062965236</v>
      </c>
      <c r="G61" s="181" t="n">
        <v>1828700</v>
      </c>
      <c r="H61" s="173" t="n">
        <v>0.0466411094</v>
      </c>
    </row>
    <row r="62">
      <c r="A62" s="220" t="inlineStr">
        <is>
          <t>2023-12-31</t>
        </is>
      </c>
      <c r="B62" s="221" t="n">
        <v>4</v>
      </c>
      <c r="C62" s="220" t="inlineStr">
        <is>
          <t>中国工商银行股份有限公司-富国天惠精选成长混合型证券投资基金(LOF)</t>
        </is>
      </c>
      <c r="D62" s="220" t="inlineStr">
        <is>
          <t>证券投资基金 / A股</t>
        </is>
      </c>
      <c r="E62" s="181" t="n">
        <v>26204400</v>
      </c>
      <c r="F62" s="173" t="n">
        <v>0.03262451721239</v>
      </c>
      <c r="G62" s="181" t="n">
        <v>918500</v>
      </c>
      <c r="H62" s="173" t="n">
        <v>0.036324592</v>
      </c>
    </row>
    <row r="63">
      <c r="A63" s="220" t="inlineStr">
        <is>
          <t>2023-12-31</t>
        </is>
      </c>
      <c r="B63" s="221" t="n">
        <v>5</v>
      </c>
      <c r="C63" s="220" t="inlineStr">
        <is>
          <t>招商银行股份有限公司-睿远成长价值混合型证券投资基金</t>
        </is>
      </c>
      <c r="D63" s="220" t="inlineStr">
        <is>
          <t>证券投资基金 / A股</t>
        </is>
      </c>
      <c r="E63" s="181" t="n">
        <v>22718759</v>
      </c>
      <c r="F63" s="173" t="n">
        <v>0.02828488895146</v>
      </c>
      <c r="G63" s="181" t="n">
        <v>23900</v>
      </c>
      <c r="H63" s="173" t="n">
        <v>0.0010531019</v>
      </c>
    </row>
    <row r="64">
      <c r="A64" s="220" t="inlineStr">
        <is>
          <t>2023-12-31</t>
        </is>
      </c>
      <c r="B64" s="221" t="n">
        <v>6</v>
      </c>
      <c r="C64" s="220" t="inlineStr">
        <is>
          <t>中国农业银行股份有限公司-嘉实新兴产业股票型证券投资基金</t>
        </is>
      </c>
      <c r="D64" s="220" t="inlineStr">
        <is>
          <t>证券投资基金 / A股</t>
        </is>
      </c>
      <c r="E64" s="181" t="n">
        <v>16631244</v>
      </c>
      <c r="F64" s="173" t="n">
        <v>0.02070592366707</v>
      </c>
      <c r="G64" s="181" t="n">
        <v>126700</v>
      </c>
      <c r="H64" s="173" t="n">
        <v>0.0076766738</v>
      </c>
    </row>
    <row r="65">
      <c r="A65" s="220" t="inlineStr">
        <is>
          <t>2023-12-31</t>
        </is>
      </c>
      <c r="B65" s="221" t="n">
        <v>7</v>
      </c>
      <c r="C65" s="220" t="inlineStr">
        <is>
          <t>王鸿娟</t>
        </is>
      </c>
      <c r="D65" s="220" t="inlineStr">
        <is>
          <t>个人 / A股</t>
        </is>
      </c>
      <c r="E65" s="181" t="n">
        <v>16495730</v>
      </c>
      <c r="F65" s="173" t="n">
        <v>0.02053720853429</v>
      </c>
      <c r="G65" s="220" t="inlineStr">
        <is>
          <t>不变</t>
        </is>
      </c>
      <c r="H65" s="173" t="n"/>
    </row>
    <row r="66">
      <c r="A66" s="220" t="inlineStr">
        <is>
          <t>2023-12-31</t>
        </is>
      </c>
      <c r="B66" s="221" t="n">
        <v>8</v>
      </c>
      <c r="C66" s="220" t="inlineStr">
        <is>
          <t>法国巴黎银行-自有资金</t>
        </is>
      </c>
      <c r="D66" s="220" t="inlineStr">
        <is>
          <t>QFII / A股</t>
        </is>
      </c>
      <c r="E66" s="181" t="n">
        <v>16117480</v>
      </c>
      <c r="F66" s="173" t="n">
        <v>0.02006628671827</v>
      </c>
      <c r="G66" s="181" t="n">
        <v>-275200</v>
      </c>
      <c r="H66" s="173" t="n">
        <v>-0.016787981</v>
      </c>
    </row>
    <row r="67">
      <c r="A67" s="220" t="inlineStr">
        <is>
          <t>2023-12-31</t>
        </is>
      </c>
      <c r="B67" s="221" t="n">
        <v>9</v>
      </c>
      <c r="C67" s="220" t="inlineStr">
        <is>
          <t>中国农业银行股份有限公司-嘉实核心成长混合型证券投资基金</t>
        </is>
      </c>
      <c r="D67" s="220" t="inlineStr">
        <is>
          <t>证券投资基金 / A股</t>
        </is>
      </c>
      <c r="E67" s="181" t="n">
        <v>14348112</v>
      </c>
      <c r="F67" s="173" t="n">
        <v>0.01786342091058</v>
      </c>
      <c r="G67" s="181" t="n">
        <v>-17400</v>
      </c>
      <c r="H67" s="173" t="n">
        <v>-0.0012112342</v>
      </c>
    </row>
    <row r="68">
      <c r="A68" s="220" t="inlineStr">
        <is>
          <t>2023-12-31</t>
        </is>
      </c>
      <c r="B68" s="221" t="n">
        <v>10</v>
      </c>
      <c r="C68" s="220" t="inlineStr">
        <is>
          <t>中国工商银行股份有限公司-易方达创业板交易型开放式指数证券投资基金</t>
        </is>
      </c>
      <c r="D68" s="220" t="inlineStr">
        <is>
          <t>证券投资基金 / A股</t>
        </is>
      </c>
      <c r="E68" s="181" t="n">
        <v>11750251</v>
      </c>
      <c r="F68" s="173" t="n">
        <v>0.01462908007813</v>
      </c>
      <c r="G68" s="220" t="inlineStr">
        <is>
          <t>新进</t>
        </is>
      </c>
      <c r="H68" s="173" t="n"/>
    </row>
    <row r="69">
      <c r="A69" s="161" t="n"/>
      <c r="B69" s="161" t="n"/>
      <c r="C69" s="161" t="n"/>
      <c r="D69" s="161" t="n"/>
      <c r="E69" s="181" t="n"/>
      <c r="F69" s="164" t="n"/>
      <c r="G69" s="181" t="n"/>
      <c r="H69" s="164" t="n"/>
    </row>
    <row r="70">
      <c r="A70" s="166" t="inlineStr">
        <is>
          <t>【股本结构（AKShare/Eastmoney快照）】</t>
        </is>
      </c>
      <c r="B70" s="166" t="n"/>
      <c r="C70" s="166" t="n"/>
      <c r="D70" s="166" t="n"/>
      <c r="E70" s="186" t="n"/>
      <c r="F70" s="169" t="n"/>
      <c r="G70" s="186" t="n"/>
      <c r="H70" s="169" t="n"/>
    </row>
    <row r="71">
      <c r="A71" s="162" t="inlineStr">
        <is>
          <t>变更日期</t>
        </is>
      </c>
      <c r="B71" s="162" t="inlineStr">
        <is>
          <t>总股本</t>
        </is>
      </c>
      <c r="C71" s="162" t="inlineStr">
        <is>
          <t>流通受限股份</t>
        </is>
      </c>
      <c r="D71" s="162" t="inlineStr">
        <is>
          <t>已流通股份</t>
        </is>
      </c>
      <c r="E71" s="187" t="inlineStr">
        <is>
          <t>已上市流通A股</t>
        </is>
      </c>
      <c r="F71" s="172" t="inlineStr">
        <is>
          <t>变动原因</t>
        </is>
      </c>
      <c r="G71" s="187" t="inlineStr">
        <is>
          <t>来源</t>
        </is>
      </c>
      <c r="H71" s="172" t="inlineStr">
        <is>
          <t>备注</t>
        </is>
      </c>
    </row>
    <row r="72">
      <c r="A72" s="220" t="inlineStr">
        <is>
          <t>2026-03-05</t>
        </is>
      </c>
      <c r="B72" s="181" t="n">
        <v>997048299</v>
      </c>
      <c r="C72" s="181" t="n">
        <v>143379673</v>
      </c>
      <c r="D72" s="181" t="n">
        <v>997048299</v>
      </c>
      <c r="E72" s="181" t="n">
        <v>853668626</v>
      </c>
      <c r="F72" s="220" t="inlineStr">
        <is>
          <t>高管股份变动</t>
        </is>
      </c>
      <c r="G72" s="220" t="inlineStr">
        <is>
          <t>AKShare stock_zh_a_gbjg_em</t>
        </is>
      </c>
      <c r="H72" s="220" t="inlineStr">
        <is>
          <t>动态/披露快照，不覆盖年报硬披露。</t>
        </is>
      </c>
    </row>
    <row r="73">
      <c r="A73" s="220" t="inlineStr">
        <is>
          <t>2025-12-31</t>
        </is>
      </c>
      <c r="B73" s="181" t="n">
        <v>997048299</v>
      </c>
      <c r="C73" s="181" t="n">
        <v>159818179</v>
      </c>
      <c r="D73" s="181" t="n">
        <v>997048299</v>
      </c>
      <c r="E73" s="181" t="n">
        <v>837230120</v>
      </c>
      <c r="F73" s="220" t="inlineStr">
        <is>
          <t>高管股份变动</t>
        </is>
      </c>
      <c r="G73" s="220" t="inlineStr">
        <is>
          <t>AKShare stock_zh_a_gbjg_em</t>
        </is>
      </c>
      <c r="H73" s="220" t="inlineStr">
        <is>
          <t>动态/披露快照，不覆盖年报硬披露。</t>
        </is>
      </c>
    </row>
    <row r="74">
      <c r="A74" s="220" t="inlineStr">
        <is>
          <t>2025-06-30</t>
        </is>
      </c>
      <c r="B74" s="181" t="n">
        <v>997048299</v>
      </c>
      <c r="C74" s="181" t="n">
        <v>155703452</v>
      </c>
      <c r="D74" s="181" t="n">
        <v>997048299</v>
      </c>
      <c r="E74" s="181" t="n">
        <v>841344847</v>
      </c>
      <c r="F74" s="220" t="inlineStr">
        <is>
          <t>高管股份变动</t>
        </is>
      </c>
      <c r="G74" s="220" t="inlineStr">
        <is>
          <t>AKShare stock_zh_a_gbjg_em</t>
        </is>
      </c>
      <c r="H74" s="220" t="inlineStr">
        <is>
          <t>动态/披露快照，不覆盖年报硬披露。</t>
        </is>
      </c>
    </row>
    <row r="75">
      <c r="A75" s="220" t="inlineStr">
        <is>
          <t>2024-05-10</t>
        </is>
      </c>
      <c r="B75" s="181" t="n">
        <v>997048299</v>
      </c>
      <c r="C75" s="181" t="n">
        <v>193098452</v>
      </c>
      <c r="D75" s="181" t="n">
        <v>997048299</v>
      </c>
      <c r="E75" s="181" t="n">
        <v>803949847</v>
      </c>
      <c r="F75" s="220" t="inlineStr">
        <is>
          <t>回购</t>
        </is>
      </c>
      <c r="G75" s="220" t="inlineStr">
        <is>
          <t>AKShare stock_zh_a_gbjg_em</t>
        </is>
      </c>
      <c r="H75" s="220" t="inlineStr">
        <is>
          <t>动态/披露快照，不覆盖年报硬披露。</t>
        </is>
      </c>
    </row>
    <row r="76">
      <c r="A76" s="220" t="inlineStr">
        <is>
          <t>2024-02-04</t>
        </is>
      </c>
      <c r="B76" s="181" t="n">
        <v>1003810338</v>
      </c>
      <c r="C76" s="181" t="n">
        <v>193098452</v>
      </c>
      <c r="D76" s="181" t="n">
        <v>1003810338</v>
      </c>
      <c r="E76" s="181" t="n">
        <v>810711886</v>
      </c>
      <c r="F76" s="220" t="inlineStr">
        <is>
          <t>高管股份变动</t>
        </is>
      </c>
      <c r="G76" s="220" t="inlineStr">
        <is>
          <t>AKShare stock_zh_a_gbjg_em</t>
        </is>
      </c>
      <c r="H76" s="220" t="inlineStr">
        <is>
          <t>动态/披露快照，不覆盖年报硬披露。</t>
        </is>
      </c>
    </row>
    <row r="77">
      <c r="A77" s="220" t="inlineStr">
        <is>
          <t>2023-01-09</t>
        </is>
      </c>
      <c r="B77" s="181" t="n">
        <v>1003810338</v>
      </c>
      <c r="C77" s="181" t="n">
        <v>200598452</v>
      </c>
      <c r="D77" s="181" t="n">
        <v>1003810338</v>
      </c>
      <c r="E77" s="181" t="n">
        <v>803211886</v>
      </c>
      <c r="F77" s="220" t="inlineStr">
        <is>
          <t>高管股份变动</t>
        </is>
      </c>
      <c r="G77" s="220" t="inlineStr">
        <is>
          <t>AKShare stock_zh_a_gbjg_em</t>
        </is>
      </c>
      <c r="H77" s="220" t="inlineStr">
        <is>
          <t>动态/披露快照，不覆盖年报硬披露。</t>
        </is>
      </c>
    </row>
    <row r="78">
      <c r="A78" s="220" t="inlineStr">
        <is>
          <t>2022-06-30</t>
        </is>
      </c>
      <c r="B78" s="181" t="n">
        <v>1003810338</v>
      </c>
      <c r="C78" s="181" t="n">
        <v>215514152</v>
      </c>
      <c r="D78" s="181" t="n">
        <v>1003810338</v>
      </c>
      <c r="E78" s="181" t="n">
        <v>788296186</v>
      </c>
      <c r="F78" s="220" t="inlineStr">
        <is>
          <t>网下配售股份上市</t>
        </is>
      </c>
      <c r="G78" s="220" t="inlineStr">
        <is>
          <t>AKShare stock_zh_a_gbjg_em</t>
        </is>
      </c>
      <c r="H78" s="220" t="inlineStr">
        <is>
          <t>动态/披露快照，不覆盖年报硬披露。</t>
        </is>
      </c>
    </row>
    <row r="79">
      <c r="A79" s="220" t="inlineStr">
        <is>
          <t>2022-06-28</t>
        </is>
      </c>
      <c r="B79" s="181" t="n">
        <v>1003810338</v>
      </c>
      <c r="C79" s="181" t="n">
        <v>215514152</v>
      </c>
      <c r="D79" s="181" t="n">
        <v>1003810338</v>
      </c>
      <c r="E79" s="181" t="n">
        <v>788296186</v>
      </c>
      <c r="F79" s="220" t="inlineStr">
        <is>
          <t>高管股份变动</t>
        </is>
      </c>
      <c r="G79" s="220" t="inlineStr">
        <is>
          <t>AKShare stock_zh_a_gbjg_em</t>
        </is>
      </c>
      <c r="H79" s="220" t="inlineStr">
        <is>
          <t>动态/披露快照，不覆盖年报硬披露。</t>
        </is>
      </c>
    </row>
    <row r="80">
      <c r="A80" s="161" t="n"/>
      <c r="B80" s="161" t="n"/>
      <c r="C80" s="161" t="n"/>
      <c r="D80" s="161" t="n"/>
      <c r="E80" s="181" t="n"/>
      <c r="F80" s="164" t="n"/>
      <c r="G80" s="181" t="n"/>
      <c r="H80" s="164" t="n"/>
    </row>
    <row r="81" hidden="1" s="106">
      <c r="A81" s="166" t="inlineStr">
        <is>
          <t>【数据边界】</t>
        </is>
      </c>
      <c r="B81" s="166" t="n"/>
      <c r="C81" s="166" t="n"/>
      <c r="D81" s="166" t="n"/>
      <c r="E81" s="186" t="n"/>
      <c r="F81" s="169" t="n"/>
      <c r="G81" s="186" t="n"/>
      <c r="H81" s="169" t="n"/>
    </row>
    <row r="82" hidden="1" s="106">
      <c r="A82" s="162" t="inlineStr">
        <is>
          <t>说明</t>
        </is>
      </c>
      <c r="B82" s="162" t="inlineStr">
        <is>
          <t>国瓷材料 本页为 AKShare/Eastmoney dated supplement；当前 facts 的股东年报精抽为空，后续可用年报原文进一步核验。</t>
        </is>
      </c>
      <c r="C82" s="162" t="inlineStr"/>
      <c r="D82" s="162" t="inlineStr"/>
      <c r="E82" s="187" t="inlineStr"/>
      <c r="F82" s="172" t="inlineStr"/>
      <c r="G82" s="187" t="inlineStr"/>
      <c r="H82" s="172" t="inlineStr"/>
    </row>
  </sheetData>
  <printOptions horizontalCentered="1"/>
  <pageMargins left="0.25" right="0.25" top="0.45" bottom="0.45" header="0.3" footer="0.3"/>
  <pageSetup orientation="landscape" fitToHeight="0"/>
</worksheet>
</file>

<file path=xl/worksheets/sheet5.xml><?xml version="1.0" encoding="utf-8"?>
<worksheet xmlns="http://schemas.openxmlformats.org/spreadsheetml/2006/main">
  <sheetPr>
    <tabColor rgb="FFFFC000"/>
    <outlinePr summaryBelow="1" summaryRight="1"/>
    <pageSetUpPr fitToPage="1"/>
  </sheetPr>
  <dimension ref="A1:H45"/>
  <sheetViews>
    <sheetView showGridLines="0" zoomScale="86" workbookViewId="0">
      <pane xSplit="1" ySplit="5" topLeftCell="B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8" customWidth="1" style="106" min="1" max="1"/>
    <col width="34" customWidth="1" style="106" min="2" max="4"/>
    <col width="10" customWidth="1" style="106" min="3" max="3"/>
    <col width="20" customWidth="1" style="106" min="4" max="4"/>
    <col width="16" customWidth="1" style="106" min="5" max="5"/>
    <col width="14" customWidth="1" style="106" min="6" max="6"/>
    <col width="72" customWidth="1" style="106" min="7" max="7"/>
    <col hidden="1" width="22" customWidth="1" style="106" min="8" max="8"/>
  </cols>
  <sheetData>
    <row r="1" ht="27" customHeight="1" s="106">
      <c r="A1" s="159" t="inlineStr">
        <is>
          <t>管理层</t>
        </is>
      </c>
      <c r="B1" s="159" t="n"/>
      <c r="C1" s="159" t="n"/>
      <c r="D1" s="159" t="n"/>
      <c r="E1" s="182" t="n"/>
      <c r="F1" s="189" t="n"/>
      <c r="G1" s="159" t="n"/>
      <c r="H1" s="159" t="n"/>
    </row>
    <row r="2" hidden="1" ht="34" customFormat="1" customHeight="1" s="109">
      <c r="A2" s="160" t="inlineStr">
        <is>
          <t>口径：本页用东方财富 F10 PageAjax 补齐管理层名单、年龄、持股、薪酬和履历摘要；属于 AKShare/Eastmoney 补充证据，后续仍应回年报原文精抽核验。</t>
        </is>
      </c>
      <c r="B2" s="160" t="n"/>
      <c r="C2" s="160" t="n"/>
      <c r="D2" s="160" t="n"/>
      <c r="E2" s="184" t="n"/>
      <c r="F2" s="190" t="n"/>
      <c r="G2" s="160" t="n"/>
      <c r="H2" s="160" t="n"/>
    </row>
    <row r="3" ht="8" customHeight="1" s="106">
      <c r="A3" s="161" t="n"/>
      <c r="B3" s="161" t="n"/>
      <c r="C3" s="161" t="n"/>
      <c r="D3" s="161" t="n"/>
      <c r="E3" s="181" t="n"/>
      <c r="F3" s="163" t="n"/>
      <c r="G3" s="161" t="n"/>
      <c r="H3" s="161" t="n"/>
    </row>
    <row r="4" ht="23" customHeight="1" s="106">
      <c r="A4" s="166" t="inlineStr">
        <is>
          <t>【管理层名单（东方财富F10补充）】</t>
        </is>
      </c>
      <c r="B4" s="166" t="n"/>
      <c r="C4" s="166" t="n"/>
      <c r="D4" s="166" t="n"/>
      <c r="E4" s="186" t="n"/>
      <c r="F4" s="167" t="n"/>
      <c r="G4" s="166" t="n"/>
      <c r="H4" s="166" t="n"/>
    </row>
    <row r="5" ht="8" customHeight="1" s="106">
      <c r="A5" s="162" t="inlineStr">
        <is>
          <t>姓名</t>
        </is>
      </c>
      <c r="B5" s="162" t="inlineStr">
        <is>
          <t>职务</t>
        </is>
      </c>
      <c r="C5" s="162" t="inlineStr">
        <is>
          <t>年龄</t>
        </is>
      </c>
      <c r="D5" s="162" t="inlineStr">
        <is>
          <t>任期</t>
        </is>
      </c>
      <c r="E5" s="187" t="inlineStr">
        <is>
          <t>年末持股(股)</t>
        </is>
      </c>
      <c r="F5" s="170" t="inlineStr">
        <is>
          <t>税前薪酬(万元)</t>
        </is>
      </c>
      <c r="G5" s="162" t="inlineStr">
        <is>
          <t>履历摘要</t>
        </is>
      </c>
      <c r="H5" s="162" t="inlineStr">
        <is>
          <t>来源/访问日</t>
        </is>
      </c>
    </row>
    <row r="6" ht="30" customHeight="1" s="106">
      <c r="A6" s="161" t="inlineStr">
        <is>
          <t>张曦</t>
        </is>
      </c>
      <c r="B6" s="161" t="inlineStr">
        <is>
          <t>董事长,法定代表人,非独立董事</t>
        </is>
      </c>
      <c r="C6" s="163" t="n">
        <v>52</v>
      </c>
      <c r="D6" s="161" t="inlineStr">
        <is>
          <t>2010-05-06至今</t>
        </is>
      </c>
      <c r="E6" s="163" t="n">
        <v>152988941</v>
      </c>
      <c r="F6" s="163" t="n">
        <v>24.9</v>
      </c>
      <c r="G6" s="161" t="inlineStr">
        <is>
          <t>张曦:男,1974年生,中国国籍,美国永久居留权,硕士研究生学历。1994年7月毕业于中国石油大学(华东),1996年8月至2002年8月赴美留学,获美国休斯敦大学计算机系硕士学位;回国后创办东营市盈泰石油科技有限公司,担任执行董事和法定代表人。2005年至今,担任本公司董事长。</t>
        </is>
      </c>
      <c r="H6" s="161" t="inlineStr">
        <is>
          <t>东方财富F10；访问日 2026-05-24</t>
        </is>
      </c>
    </row>
    <row r="7" ht="65" customHeight="1" s="106">
      <c r="A7" s="161" t="inlineStr">
        <is>
          <t>霍希云</t>
        </is>
      </c>
      <c r="B7" s="161" t="inlineStr">
        <is>
          <t>总经理</t>
        </is>
      </c>
      <c r="C7" s="163" t="n">
        <v>45</v>
      </c>
      <c r="D7" s="161" t="inlineStr">
        <is>
          <t>2022-03-08至今</t>
        </is>
      </c>
      <c r="E7" s="163" t="n">
        <v>0</v>
      </c>
      <c r="F7" s="163" t="n">
        <v>90</v>
      </c>
      <c r="G7" s="161" t="inlineStr">
        <is>
          <t>霍希云:女,1981年生,中国国籍,无国外永久居留权。2000年7月毕业于山东省财政学校会计专业。2000年8月至2008年12月,历任东营科英激光电子有限公司系长、课长;2009年1月至2017年12月,历任公司采购部经理,子公司山东国瓷康立泰新材料科技有限公司常务副总、总经理,集团总经理助理;2018年1月至2021年2月,任公司副总经理兼任宜兴王子制陶有限公司总经理;2021年2月至2022年3月,任公司常务副总经理;2022年3月至今,担任本公司总经理。</t>
        </is>
      </c>
      <c r="H7" s="161" t="inlineStr">
        <is>
          <t>东方财富F10；访问日 2026-05-24</t>
        </is>
      </c>
    </row>
    <row r="8" ht="50" customHeight="1" s="106">
      <c r="A8" s="161" t="inlineStr">
        <is>
          <t>张兵</t>
        </is>
      </c>
      <c r="B8" s="161" t="inlineStr">
        <is>
          <t>副董事长,非独立董事</t>
        </is>
      </c>
      <c r="C8" s="163" t="n">
        <v>55</v>
      </c>
      <c r="D8" s="161" t="inlineStr">
        <is>
          <t>2025-09-05至今</t>
        </is>
      </c>
      <c r="E8" s="163" t="n">
        <v>21158082</v>
      </c>
      <c r="F8" s="163" t="n">
        <v>117</v>
      </c>
      <c r="G8" s="161" t="inlineStr">
        <is>
          <t>张兵:男,1971年生,中国国籍,无国外永久居留权。1994年7月毕业于成都理工学院矿产勘查专业,2005年4月至2022年3月,担任本公司董事及总经理职务;2022年3月至今,担任本公司副董事长。</t>
        </is>
      </c>
      <c r="H8" s="161" t="inlineStr">
        <is>
          <t>东方财富F10；访问日 2026-05-24</t>
        </is>
      </c>
    </row>
    <row r="9" ht="65" customHeight="1" s="106">
      <c r="A9" s="161" t="inlineStr">
        <is>
          <t>杨爱民</t>
        </is>
      </c>
      <c r="B9" s="161" t="inlineStr">
        <is>
          <t>副总经理</t>
        </is>
      </c>
      <c r="C9" s="163" t="n">
        <v>46</v>
      </c>
      <c r="D9" s="161" t="inlineStr">
        <is>
          <t>2017-03-13至今</t>
        </is>
      </c>
      <c r="E9" s="163" t="n">
        <v>0</v>
      </c>
      <c r="F9" s="163" t="n">
        <v>90</v>
      </c>
      <c r="G9" s="161" t="inlineStr">
        <is>
          <t>杨爱民:男,1980年生,中国国籍,无国外永久居留权。2001年毕业于吉林大学无机非金属材料专业,2006年取得中科院上海硅酸盐研究所材料学博士学位。2006年10月至2012年5月,任国巨电子(中国)有限公司副理;2012年6月至2012年8月,任贺利氏工业技术材料公司技术部经理;2012年9月至2017年2月历任公司市场部经理、锆材事业部总经理;2017年3月至今,任公司副总经理。</t>
        </is>
      </c>
      <c r="H9" s="161" t="inlineStr">
        <is>
          <t>东方财富F10；访问日 2026-05-24</t>
        </is>
      </c>
    </row>
    <row r="10" ht="50" customHeight="1" s="106">
      <c r="A10" s="161" t="inlineStr">
        <is>
          <t>莫雪魁</t>
        </is>
      </c>
      <c r="B10" s="161" t="inlineStr">
        <is>
          <t>副总经理</t>
        </is>
      </c>
      <c r="C10" s="163" t="n">
        <v>45</v>
      </c>
      <c r="D10" s="161" t="inlineStr">
        <is>
          <t>2022-03-08至今</t>
        </is>
      </c>
      <c r="E10" s="163" t="n">
        <v>500</v>
      </c>
      <c r="F10" s="163" t="n">
        <v>90</v>
      </c>
      <c r="G10" s="161" t="inlineStr">
        <is>
          <t>莫雪魁:男,1981年生,中国国籍,无国外永久居留权。2008年7月毕业于济南大学材料学专业,硕士研究生学历。2008年9月至2014年7月,任公司研发工程师、研发部部长;2014年7月至2016年1月,任山东国瓷鑫美宇氧化铝有限公司副总经理;2016年1月至2019年9月,任公司铝材事业部常务副总经理;2019年10月至2022年2月,任江苏国瓷金盛陶瓷科技有限公司总经理;2022年3月至今,任公司副总经理。</t>
        </is>
      </c>
      <c r="H10" s="161" t="inlineStr">
        <is>
          <t>东方财富F10；访问日 2026-05-24</t>
        </is>
      </c>
    </row>
    <row r="11" ht="35" customHeight="1" s="106">
      <c r="A11" s="161" t="inlineStr">
        <is>
          <t>肖强</t>
        </is>
      </c>
      <c r="B11" s="161" t="inlineStr">
        <is>
          <t>副总经理,财务总监</t>
        </is>
      </c>
      <c r="C11" s="163" t="n">
        <v>52</v>
      </c>
      <c r="D11" s="161" t="inlineStr">
        <is>
          <t>2016-01-11至今</t>
        </is>
      </c>
      <c r="E11" s="163" t="n">
        <v>0</v>
      </c>
      <c r="F11" s="163" t="n">
        <v>90</v>
      </c>
      <c r="G11" s="161" t="inlineStr">
        <is>
          <t>肖强:男,中国国籍,无国外永久居留权。1974年生,硕士研究生学历,注册会计师资格。2003年1月任维德路特石油设备(上海)有限公司财务经理,2008年3月至2010年6月,任该公司运营总监、财务总监;2010年7月至2013年7月,任北极星工业中国分公司-珀雳驰贸易(上海)有限公司财务总监;2013年8月至2015年8月,任美国海洋光学(隶属于英国Halma集团)亚太区财务总监;2016年1月至2016年8月,任本公司财务总监;2016年8月至2017年3月,任公司副总经理兼财务总监,2017年3月至2021年2月,任公司常务副总经理兼财务总监;2021年2月至今,任公司副总经理兼财务总监。</t>
        </is>
      </c>
      <c r="H11" s="161" t="inlineStr">
        <is>
          <t>东方财富F10；访问日 2026-05-24</t>
        </is>
      </c>
    </row>
    <row r="12" ht="50" customHeight="1" s="106">
      <c r="A12" s="161" t="inlineStr">
        <is>
          <t>宋锡滨</t>
        </is>
      </c>
      <c r="B12" s="161" t="inlineStr">
        <is>
          <t>非独立董事,首席技术官</t>
        </is>
      </c>
      <c r="C12" s="163" t="n">
        <v>48</v>
      </c>
      <c r="D12" s="161" t="inlineStr">
        <is>
          <t>2022-08-24至今</t>
        </is>
      </c>
      <c r="E12" s="163" t="n">
        <v>14636502</v>
      </c>
      <c r="F12" s="163" t="n">
        <v>94.5</v>
      </c>
      <c r="G12" s="161" t="inlineStr">
        <is>
          <t>宋锡滨:男,1978年生,中国国籍,无国外永久居留权。2000年7月毕业于北京航空航天大学材料科学与工程专业;2005年4月至2022年3月,担任本公司副总经理;2019年8月至今,担任本公司董事。</t>
        </is>
      </c>
      <c r="H12" s="161" t="inlineStr">
        <is>
          <t>东方财富F10；访问日 2026-05-24</t>
        </is>
      </c>
    </row>
    <row r="13" ht="35" customHeight="1" s="106">
      <c r="A13" s="161" t="inlineStr">
        <is>
          <t>陈汉</t>
        </is>
      </c>
      <c r="B13" s="161" t="inlineStr">
        <is>
          <t>非独立董事</t>
        </is>
      </c>
      <c r="C13" s="163" t="n">
        <v>47</v>
      </c>
      <c r="D13" s="161" t="inlineStr">
        <is>
          <t>2025-09-05至今</t>
        </is>
      </c>
      <c r="E13" s="163" t="n">
        <v>0</v>
      </c>
      <c r="F13" s="163" t="n">
        <v>2.4</v>
      </c>
      <c r="G13" s="161" t="inlineStr">
        <is>
          <t>陈汉:男,1979年生,中国国籍,无国外永久居留权。先后于中国政法大学获得法学学士与法学硕士学位、意大利罗马第二大学获得法学博士学位。2008年7月入职中国政法大学民商经济法学院任教至今。</t>
        </is>
      </c>
      <c r="H13" s="161" t="inlineStr">
        <is>
          <t>东方财富F10；访问日 2026-05-24</t>
        </is>
      </c>
    </row>
    <row r="14" ht="50" customHeight="1" s="106">
      <c r="A14" s="161" t="inlineStr">
        <is>
          <t>秦建民</t>
        </is>
      </c>
      <c r="B14" s="161" t="inlineStr">
        <is>
          <t>非独立董事</t>
        </is>
      </c>
      <c r="C14" s="163" t="n">
        <v>74</v>
      </c>
      <c r="D14" s="161" t="inlineStr">
        <is>
          <t>2025-09-05至今</t>
        </is>
      </c>
      <c r="E14" s="163" t="n">
        <v>0</v>
      </c>
      <c r="F14" s="163" t="n">
        <v>6.9</v>
      </c>
      <c r="G14" s="161" t="inlineStr">
        <is>
          <t>秦建民:男,1952年生,中国国籍,无国外永久居留权,硕士研究生学历,教授级高级政工师。1971年至1978年在胜利采油厂工作,1978年至1994年在胜利油田党委办公室任职,1994年至2009年先后任油田教培处副处长、职工大学党委书记、校长、油田副总经济师兼高培党校常务副校长、副书记,2010年退休。现任上海交通大学山东校友会常务副会长,EMBA校友会理事。</t>
        </is>
      </c>
      <c r="H14" s="161" t="inlineStr">
        <is>
          <t>东方财富F10；访问日 2026-05-24</t>
        </is>
      </c>
    </row>
    <row r="15" ht="65" customHeight="1" s="106">
      <c r="A15" s="161" t="inlineStr">
        <is>
          <t>王晓红</t>
        </is>
      </c>
      <c r="B15" s="161" t="inlineStr">
        <is>
          <t>职工代表董事</t>
        </is>
      </c>
      <c r="C15" s="163" t="n">
        <v>43</v>
      </c>
      <c r="D15" s="161" t="inlineStr">
        <is>
          <t>2025-09-05至今</t>
        </is>
      </c>
      <c r="E15" s="163" t="n">
        <v>6800</v>
      </c>
      <c r="F15" s="163" t="n">
        <v>6</v>
      </c>
      <c r="G15" s="161" t="inlineStr">
        <is>
          <t>王晓红:女,1983年生,中国国籍,无国外永久居留权,毕业于中国石油大学(华东)会计学专业。2005年4月-2013年12月,历任国瓷材料出纳、会计员、会计主管。2016年7月至2019年7月,担任国瓷材料职工监事。2014年至今,担任控股子公司山东国瓷康立泰新材料科技有限公司财务负责人。</t>
        </is>
      </c>
      <c r="H15" s="161" t="inlineStr">
        <is>
          <t>东方财富F10；访问日 2026-05-24</t>
        </is>
      </c>
    </row>
    <row r="16" ht="8" customHeight="1" s="106">
      <c r="A16" s="161" t="inlineStr">
        <is>
          <t>胡俊</t>
        </is>
      </c>
      <c r="B16" s="161" t="inlineStr">
        <is>
          <t>董事会秘书</t>
        </is>
      </c>
      <c r="C16" s="163" t="n">
        <v>39</v>
      </c>
      <c r="D16" s="161" t="inlineStr">
        <is>
          <t>2026-04-19至今</t>
        </is>
      </c>
      <c r="E16" s="181" t="n"/>
      <c r="F16" s="163" t="n"/>
      <c r="G16" s="161" t="inlineStr">
        <is>
          <t>胡俊先生:1987年出生,中国国籍,无境外永久居留权,毕业于北京大学,硕士研究生学历。2012年7月至2019年1月,先后任职于招商证券股份有限公司、西南证券股份有限公司、中天国富证券有限公司,从事投资银行业务;2019年2月至2021年1月,任同程艺龙控股有限公司战略投资部投资总监;2021年2月至今,历任公司战略投资部总经理、证券投资部部长。</t>
        </is>
      </c>
      <c r="H16" s="161" t="inlineStr">
        <is>
          <t>东方财富F10；访问日 2026-05-24</t>
        </is>
      </c>
    </row>
    <row r="17" ht="8" customHeight="1" s="106">
      <c r="A17" s="161" t="inlineStr">
        <is>
          <t>王玥</t>
        </is>
      </c>
      <c r="B17" s="161" t="inlineStr">
        <is>
          <t>独立董事</t>
        </is>
      </c>
      <c r="C17" s="163" t="n">
        <v>47</v>
      </c>
      <c r="D17" s="161" t="inlineStr">
        <is>
          <t>2025-09-05至今</t>
        </is>
      </c>
      <c r="E17" s="163" t="n">
        <v>0</v>
      </c>
      <c r="F17" s="163" t="n">
        <v>6.9</v>
      </c>
      <c r="G17" s="161" t="inlineStr">
        <is>
          <t>王玥:男,1979年生,中国国籍,无国外永久居留权。2001年7月毕业于清华大学汽车工程专业;2015年7月毕业于中欧国际工商学院获工商管理硕士学位。2004年至2015年,联合创办凯洛格咨询集团(KeyLogic),担任公司总裁;2015年至2017年,于创业邦担任合伙人,以及BC创业营总教练;2017年至今任连界董事长、连界启辰创始合伙人、由新书店创始人。</t>
        </is>
      </c>
      <c r="H17" s="161" t="inlineStr">
        <is>
          <t>东方财富F10；访问日 2026-05-24</t>
        </is>
      </c>
    </row>
    <row r="18" ht="8" customHeight="1" s="106">
      <c r="A18" s="161" t="inlineStr">
        <is>
          <t>李济东</t>
        </is>
      </c>
      <c r="B18" s="161" t="inlineStr">
        <is>
          <t>独立董事</t>
        </is>
      </c>
      <c r="C18" s="163" t="n">
        <v>65</v>
      </c>
      <c r="D18" s="161" t="inlineStr">
        <is>
          <t>2025-09-05至今</t>
        </is>
      </c>
      <c r="E18" s="163" t="n">
        <v>0</v>
      </c>
      <c r="F18" s="163" t="n">
        <v>6.9</v>
      </c>
      <c r="G18" s="161" t="inlineStr">
        <is>
          <t>李济东:男,1961年生,中国国籍,无国外永久居留权,中共党员,高级会计师,硕士研究生学历。1977年12月至1986年1月在胜利油田滨南采油指挥部财务科工作;1986年2月至2000年12月在胜利油田纯梁采油厂历任财务科副科长,科长,总会计师;2001年1月至2006年4月任胜利油田有限公司财务资产处副处长,处长,副总会计师;2006年5月至2010年10月在中国化工集团任监事部副主任,审计局副局长;2011年4月至2015年5月在山东省胜通钢帘线有限公司任副总经理。2015年6月退休。</t>
        </is>
      </c>
      <c r="H18" s="161" t="inlineStr">
        <is>
          <t>东方财富F10；访问日 2026-05-24</t>
        </is>
      </c>
    </row>
    <row r="19" ht="23" customHeight="1" s="106">
      <c r="A19" s="161" t="inlineStr">
        <is>
          <t>刘欣梅</t>
        </is>
      </c>
      <c r="B19" s="161" t="inlineStr">
        <is>
          <t>独立董事</t>
        </is>
      </c>
      <c r="C19" s="163" t="n">
        <v>58</v>
      </c>
      <c r="D19" s="161" t="inlineStr">
        <is>
          <t>2025-09-05至今</t>
        </is>
      </c>
      <c r="E19" s="163" t="n">
        <v>0</v>
      </c>
      <c r="F19" s="163" t="n">
        <v>2.4</v>
      </c>
      <c r="G19" s="161" t="inlineStr">
        <is>
          <t>刘欣梅:女,1968年生,中国国籍,无国外永久居留权。2004年获博士研究生学历,历任中国石油大学(华东)助教、讲师、副教授,现任中国石油大学(华东)化学化工学院院长、教授、博士生导师,并兼任国家行业职业教育教指委委员、山东省化工学会理事和国内外著名期刊的审稿人或特约编辑。</t>
        </is>
      </c>
      <c r="H19" s="161" t="inlineStr">
        <is>
          <t>东方财富F10；访问日 2026-05-24</t>
        </is>
      </c>
    </row>
    <row r="20">
      <c r="A20" s="161" t="n"/>
      <c r="B20" s="161" t="n"/>
      <c r="C20" s="161" t="n"/>
      <c r="D20" s="161" t="n"/>
      <c r="E20" s="181" t="n"/>
      <c r="F20" s="163" t="n"/>
      <c r="G20" s="161" t="n"/>
      <c r="H20" s="161" t="n"/>
    </row>
    <row r="21" hidden="1" s="106">
      <c r="A21" s="166" t="inlineStr">
        <is>
          <t>【高管及相关人员持股变动（最近20条）】</t>
        </is>
      </c>
      <c r="B21" s="166" t="n"/>
      <c r="C21" s="166" t="n"/>
      <c r="D21" s="166" t="n"/>
      <c r="E21" s="186" t="n"/>
      <c r="F21" s="167" t="n"/>
      <c r="G21" s="166" t="n"/>
      <c r="H21" s="166" t="n"/>
    </row>
    <row r="22" hidden="1" s="106">
      <c r="A22" s="162" t="inlineStr">
        <is>
          <t>日期</t>
        </is>
      </c>
      <c r="B22" s="162" t="inlineStr">
        <is>
          <t>变动人</t>
        </is>
      </c>
      <c r="C22" s="162" t="inlineStr">
        <is>
          <t>变动数量(股)</t>
        </is>
      </c>
      <c r="D22" s="162" t="inlineStr">
        <is>
          <t>交易均价(元)</t>
        </is>
      </c>
      <c r="E22" s="187" t="inlineStr">
        <is>
          <t>结存股票(股)</t>
        </is>
      </c>
      <c r="F22" s="170" t="inlineStr">
        <is>
          <t>交易方式</t>
        </is>
      </c>
      <c r="G22" s="162" t="inlineStr">
        <is>
          <t>董监高管/职务</t>
        </is>
      </c>
      <c r="H22" s="162" t="inlineStr">
        <is>
          <t>关系</t>
        </is>
      </c>
    </row>
    <row r="23" hidden="1" s="106">
      <c r="A23" s="161" t="inlineStr">
        <is>
          <t>2023-07-04 00:00:00</t>
        </is>
      </c>
      <c r="B23" s="161" t="inlineStr">
        <is>
          <t>张曦</t>
        </is>
      </c>
      <c r="C23" s="161" t="n">
        <v>-10000000</v>
      </c>
      <c r="D23" s="163" t="n">
        <v>26.79</v>
      </c>
      <c r="E23" s="163" t="n">
        <v>202848900</v>
      </c>
      <c r="F23" s="163" t="inlineStr">
        <is>
          <t>大宗交易</t>
        </is>
      </c>
      <c r="G23" s="161" t="inlineStr">
        <is>
          <t>张曦 / 董事</t>
        </is>
      </c>
      <c r="H23" s="161" t="inlineStr">
        <is>
          <t>本人</t>
        </is>
      </c>
    </row>
    <row r="24" hidden="1" s="106">
      <c r="A24" s="161" t="inlineStr">
        <is>
          <t>2022-07-21 00:00:00</t>
        </is>
      </c>
      <c r="B24" s="161" t="inlineStr">
        <is>
          <t>张曦</t>
        </is>
      </c>
      <c r="C24" s="161" t="n">
        <v>-19887100</v>
      </c>
      <c r="D24" s="163" t="n">
        <v>32.1</v>
      </c>
      <c r="E24" s="163" t="n">
        <v>212848941</v>
      </c>
      <c r="F24" s="163" t="inlineStr">
        <is>
          <t>大宗交易</t>
        </is>
      </c>
      <c r="G24" s="161" t="inlineStr">
        <is>
          <t>张曦 / 董事</t>
        </is>
      </c>
      <c r="H24" s="161" t="inlineStr">
        <is>
          <t>本人</t>
        </is>
      </c>
    </row>
    <row r="25" hidden="1" s="106">
      <c r="A25" s="161" t="inlineStr">
        <is>
          <t>2020-12-29 00:00:00</t>
        </is>
      </c>
      <c r="B25" s="161" t="inlineStr">
        <is>
          <t>张曦</t>
        </is>
      </c>
      <c r="C25" s="161" t="n">
        <v>40469279</v>
      </c>
      <c r="D25" s="163" t="n">
        <v>20.67</v>
      </c>
      <c r="E25" s="163" t="n">
        <v>232736041</v>
      </c>
      <c r="F25" s="163" t="inlineStr">
        <is>
          <t>增发</t>
        </is>
      </c>
      <c r="G25" s="161" t="inlineStr">
        <is>
          <t>张曦 / 董事长</t>
        </is>
      </c>
      <c r="H25" s="161" t="inlineStr">
        <is>
          <t>本人</t>
        </is>
      </c>
    </row>
    <row r="26" hidden="1" s="106">
      <c r="A26" s="161" t="inlineStr">
        <is>
          <t>2019-09-26 00:00:00</t>
        </is>
      </c>
      <c r="B26" s="161" t="inlineStr">
        <is>
          <t>张曦</t>
        </is>
      </c>
      <c r="C26" s="161" t="n">
        <v>-11000000</v>
      </c>
      <c r="D26" s="163" t="n">
        <v>20.03</v>
      </c>
      <c r="E26" s="163" t="n">
        <v>192266762</v>
      </c>
      <c r="F26" s="163" t="inlineStr">
        <is>
          <t>大宗交易</t>
        </is>
      </c>
      <c r="G26" s="161" t="inlineStr">
        <is>
          <t>张曦 / 董事</t>
        </is>
      </c>
      <c r="H26" s="161" t="inlineStr">
        <is>
          <t>本人</t>
        </is>
      </c>
    </row>
    <row r="27" hidden="1" s="106">
      <c r="A27" s="161" t="inlineStr">
        <is>
          <t>2019-06-13 00:00:00</t>
        </is>
      </c>
      <c r="B27" s="161" t="inlineStr">
        <is>
          <t>张曦</t>
        </is>
      </c>
      <c r="C27" s="161" t="n">
        <v>-3250000</v>
      </c>
      <c r="D27" s="163" t="n">
        <v>15.38</v>
      </c>
      <c r="E27" s="163" t="n">
        <v>203266762</v>
      </c>
      <c r="F27" s="163" t="inlineStr">
        <is>
          <t>大宗交易</t>
        </is>
      </c>
      <c r="G27" s="161" t="inlineStr">
        <is>
          <t>张曦 / 董事</t>
        </is>
      </c>
      <c r="H27" s="161" t="inlineStr">
        <is>
          <t>本人</t>
        </is>
      </c>
    </row>
    <row r="28" hidden="1" s="106">
      <c r="A28" s="161" t="inlineStr">
        <is>
          <t>2019-06-12 00:00:00</t>
        </is>
      </c>
      <c r="B28" s="161" t="inlineStr">
        <is>
          <t>张曦</t>
        </is>
      </c>
      <c r="C28" s="161" t="n">
        <v>-16016800</v>
      </c>
      <c r="D28" s="163" t="n">
        <v>15.38</v>
      </c>
      <c r="E28" s="163" t="n">
        <v>206516762</v>
      </c>
      <c r="F28" s="163" t="inlineStr">
        <is>
          <t>大宗交易</t>
        </is>
      </c>
      <c r="G28" s="161" t="inlineStr">
        <is>
          <t>张曦 / 董事</t>
        </is>
      </c>
      <c r="H28" s="161" t="inlineStr">
        <is>
          <t>本人</t>
        </is>
      </c>
    </row>
    <row r="29" hidden="1" s="106">
      <c r="A29" s="161" t="inlineStr">
        <is>
          <t>2018-08-30 00:00:00</t>
        </is>
      </c>
      <c r="B29" s="161" t="inlineStr">
        <is>
          <t>张曦</t>
        </is>
      </c>
      <c r="C29" s="163" t="n">
        <v>-1825700</v>
      </c>
      <c r="D29" s="163" t="n">
        <v>18.01</v>
      </c>
      <c r="E29" s="163" t="n">
        <v>148355708</v>
      </c>
      <c r="F29" s="163" t="inlineStr">
        <is>
          <t>大宗交易</t>
        </is>
      </c>
      <c r="G29" s="161" t="inlineStr">
        <is>
          <t>张曦 / 董事长</t>
        </is>
      </c>
      <c r="H29" s="161" t="inlineStr">
        <is>
          <t>本人</t>
        </is>
      </c>
    </row>
    <row r="30" hidden="1" s="106">
      <c r="A30" s="161" t="inlineStr">
        <is>
          <t>2017-12-29 00:00:00</t>
        </is>
      </c>
      <c r="B30" s="161" t="inlineStr">
        <is>
          <t>张曦</t>
        </is>
      </c>
      <c r="C30" s="163" t="n">
        <v>480000</v>
      </c>
      <c r="D30" s="163" t="n">
        <v>19.87</v>
      </c>
      <c r="E30" s="163" t="n">
        <v>150181408</v>
      </c>
      <c r="F30" s="163" t="inlineStr">
        <is>
          <t>竞价交易</t>
        </is>
      </c>
      <c r="G30" s="161" t="inlineStr">
        <is>
          <t>张曦 / 董事</t>
        </is>
      </c>
      <c r="H30" s="161" t="inlineStr">
        <is>
          <t>本人</t>
        </is>
      </c>
    </row>
    <row r="31" hidden="1" s="106">
      <c r="A31" s="161" t="inlineStr">
        <is>
          <t>2017-12-28 00:00:00</t>
        </is>
      </c>
      <c r="B31" s="161" t="inlineStr">
        <is>
          <t>张曦</t>
        </is>
      </c>
      <c r="C31" s="163" t="n">
        <v>2530320</v>
      </c>
      <c r="D31" s="163" t="n">
        <v>19.09</v>
      </c>
      <c r="E31" s="163" t="n">
        <v>149701408</v>
      </c>
      <c r="F31" s="163" t="inlineStr">
        <is>
          <t>竞价交易</t>
        </is>
      </c>
      <c r="G31" s="161" t="inlineStr">
        <is>
          <t>张曦 / 董事</t>
        </is>
      </c>
      <c r="H31" s="161" t="inlineStr">
        <is>
          <t>本人</t>
        </is>
      </c>
    </row>
    <row r="32" hidden="1" s="106">
      <c r="A32" s="161" t="inlineStr">
        <is>
          <t>2017-07-11 00:00:00</t>
        </is>
      </c>
      <c r="B32" s="161" t="inlineStr">
        <is>
          <t>张兵</t>
        </is>
      </c>
      <c r="C32" s="163" t="n">
        <v>500000</v>
      </c>
      <c r="D32" s="163" t="n">
        <v>19.75</v>
      </c>
      <c r="E32" s="163" t="n">
        <v>14105388</v>
      </c>
      <c r="F32" s="163" t="inlineStr">
        <is>
          <t>竞价交易</t>
        </is>
      </c>
      <c r="G32" s="161" t="inlineStr">
        <is>
          <t>张兵 / 董事,高管</t>
        </is>
      </c>
      <c r="H32" s="161" t="inlineStr">
        <is>
          <t>本人</t>
        </is>
      </c>
    </row>
    <row r="33" hidden="1" s="106">
      <c r="A33" s="161" t="inlineStr">
        <is>
          <t>2017-01-18 00:00:00</t>
        </is>
      </c>
      <c r="B33" s="161" t="inlineStr">
        <is>
          <t>张兵</t>
        </is>
      </c>
      <c r="C33" s="163" t="n">
        <v>50000</v>
      </c>
      <c r="D33" s="163" t="n">
        <v>36.32</v>
      </c>
      <c r="E33" s="163" t="n">
        <v>6802694</v>
      </c>
      <c r="F33" s="163" t="inlineStr">
        <is>
          <t>竞价交易</t>
        </is>
      </c>
      <c r="G33" s="161" t="inlineStr">
        <is>
          <t>张兵 / 董事,高管</t>
        </is>
      </c>
      <c r="H33" s="161" t="inlineStr">
        <is>
          <t>本人</t>
        </is>
      </c>
    </row>
    <row r="34" hidden="1" s="106">
      <c r="A34" s="161" t="inlineStr">
        <is>
          <t>2017-01-03 00:00:00</t>
        </is>
      </c>
      <c r="B34" s="161" t="inlineStr">
        <is>
          <t>王晓红</t>
        </is>
      </c>
      <c r="C34" s="163" t="n">
        <v>48100</v>
      </c>
      <c r="D34" s="163" t="n">
        <v>39.04</v>
      </c>
      <c r="E34" s="163" t="n">
        <v>48100</v>
      </c>
      <c r="F34" s="163" t="inlineStr">
        <is>
          <t>竞价交易</t>
        </is>
      </c>
      <c r="G34" s="161" t="inlineStr">
        <is>
          <t>王晓红 / 监事</t>
        </is>
      </c>
      <c r="H34" s="161" t="inlineStr">
        <is>
          <t>本人</t>
        </is>
      </c>
    </row>
    <row r="35" hidden="1" s="106">
      <c r="A35" s="161" t="inlineStr">
        <is>
          <t>2016-12-14 00:00:00</t>
        </is>
      </c>
      <c r="B35" s="161" t="inlineStr">
        <is>
          <t>许少梅</t>
        </is>
      </c>
      <c r="C35" s="163" t="n">
        <v>391191</v>
      </c>
      <c r="D35" s="163" t="n">
        <v>38.41</v>
      </c>
      <c r="E35" s="163" t="n">
        <v>794191</v>
      </c>
      <c r="F35" s="163" t="inlineStr">
        <is>
          <t>竞价交易</t>
        </is>
      </c>
      <c r="G35" s="161" t="inlineStr">
        <is>
          <t>许少梅 / 董秘,高管</t>
        </is>
      </c>
      <c r="H35" s="161" t="inlineStr">
        <is>
          <t>本人</t>
        </is>
      </c>
    </row>
    <row r="36" hidden="1" s="106">
      <c r="A36" s="161" t="inlineStr">
        <is>
          <t>2016-12-14 00:00:00</t>
        </is>
      </c>
      <c r="B36" s="161" t="inlineStr">
        <is>
          <t>张兵</t>
        </is>
      </c>
      <c r="C36" s="163" t="n">
        <v>390168</v>
      </c>
      <c r="D36" s="163" t="n">
        <v>38.43</v>
      </c>
      <c r="E36" s="163" t="n">
        <v>6752694</v>
      </c>
      <c r="F36" s="163" t="inlineStr">
        <is>
          <t>竞价交易</t>
        </is>
      </c>
      <c r="G36" s="161" t="inlineStr">
        <is>
          <t>张兵 / 董事,高管</t>
        </is>
      </c>
      <c r="H36" s="161" t="inlineStr">
        <is>
          <t>本人</t>
        </is>
      </c>
    </row>
    <row r="37" hidden="1" s="106">
      <c r="A37" s="161" t="inlineStr">
        <is>
          <t>2016-03-25 00:00:00</t>
        </is>
      </c>
      <c r="B37" s="161" t="inlineStr">
        <is>
          <t>张曦</t>
        </is>
      </c>
      <c r="C37" s="163" t="n">
        <v>25220264</v>
      </c>
      <c r="D37" s="163" t="n">
        <v>18.16</v>
      </c>
      <c r="E37" s="163" t="n">
        <v>73585544</v>
      </c>
      <c r="F37" s="163" t="inlineStr">
        <is>
          <t>增发</t>
        </is>
      </c>
      <c r="G37" s="161" t="inlineStr">
        <is>
          <t>张曦 / 董事长</t>
        </is>
      </c>
      <c r="H37" s="161" t="inlineStr">
        <is>
          <t>本人</t>
        </is>
      </c>
    </row>
    <row r="38" hidden="1" s="106">
      <c r="A38" s="161" t="inlineStr">
        <is>
          <t>2016-01-05 00:00:00</t>
        </is>
      </c>
      <c r="B38" s="161" t="inlineStr">
        <is>
          <t>许少梅</t>
        </is>
      </c>
      <c r="C38" s="163" t="n">
        <v>4000</v>
      </c>
      <c r="D38" s="163" t="n">
        <v>37.85</v>
      </c>
      <c r="E38" s="163" t="n">
        <v>403000</v>
      </c>
      <c r="F38" s="163" t="inlineStr">
        <is>
          <t>竞价交易</t>
        </is>
      </c>
      <c r="G38" s="161" t="inlineStr">
        <is>
          <t>许少梅 / 董秘</t>
        </is>
      </c>
      <c r="H38" s="161" t="inlineStr">
        <is>
          <t>本人</t>
        </is>
      </c>
    </row>
    <row r="39" hidden="1" s="106">
      <c r="A39" s="161" t="inlineStr">
        <is>
          <t>2015-07-16 00:00:00</t>
        </is>
      </c>
      <c r="B39" s="161" t="inlineStr">
        <is>
          <t>赵红艳</t>
        </is>
      </c>
      <c r="C39" s="163" t="n">
        <v>200</v>
      </c>
      <c r="D39" s="163" t="n">
        <v>26.78</v>
      </c>
      <c r="E39" s="163" t="n">
        <v>700</v>
      </c>
      <c r="F39" s="163" t="inlineStr">
        <is>
          <t>竞价交易</t>
        </is>
      </c>
      <c r="G39" s="161" t="inlineStr">
        <is>
          <t>赵红艳 / 证券事务代表</t>
        </is>
      </c>
      <c r="H39" s="161" t="inlineStr">
        <is>
          <t>本人</t>
        </is>
      </c>
    </row>
    <row r="40" hidden="1" s="106">
      <c r="A40" s="161" t="inlineStr">
        <is>
          <t>2015-07-15 00:00:00</t>
        </is>
      </c>
      <c r="B40" s="161" t="inlineStr">
        <is>
          <t>赵红艳</t>
        </is>
      </c>
      <c r="C40" s="163" t="n">
        <v>500</v>
      </c>
      <c r="D40" s="163" t="n">
        <v>29.75</v>
      </c>
      <c r="E40" s="163" t="n">
        <v>500</v>
      </c>
      <c r="F40" s="163" t="inlineStr">
        <is>
          <t>竞价交易</t>
        </is>
      </c>
      <c r="G40" s="161" t="inlineStr">
        <is>
          <t>赵红艳 / 证券事务代表</t>
        </is>
      </c>
      <c r="H40" s="161" t="inlineStr">
        <is>
          <t>本人</t>
        </is>
      </c>
    </row>
    <row r="41" hidden="1" s="106">
      <c r="A41" s="161" t="inlineStr">
        <is>
          <t>2015-04-27 00:00:00</t>
        </is>
      </c>
      <c r="B41" s="161" t="inlineStr">
        <is>
          <t>许少梅</t>
        </is>
      </c>
      <c r="C41" s="163" t="n">
        <v>-28500</v>
      </c>
      <c r="D41" s="163" t="n">
        <v>47.8</v>
      </c>
      <c r="E41" s="163" t="n">
        <v>85500</v>
      </c>
      <c r="F41" s="163" t="inlineStr">
        <is>
          <t>竞价交易</t>
        </is>
      </c>
      <c r="G41" s="161" t="inlineStr">
        <is>
          <t>许少梅 / 董秘</t>
        </is>
      </c>
      <c r="H41" s="161" t="inlineStr">
        <is>
          <t>本人</t>
        </is>
      </c>
    </row>
    <row r="42" hidden="1" s="106">
      <c r="A42" s="161" t="inlineStr">
        <is>
          <t>2015-03-03 00:00:00</t>
        </is>
      </c>
      <c r="B42" s="161" t="inlineStr">
        <is>
          <t>赵红艳</t>
        </is>
      </c>
      <c r="C42" s="163" t="n">
        <v>-6000</v>
      </c>
      <c r="D42" s="163" t="n">
        <v>37.02</v>
      </c>
      <c r="E42" s="181" t="n"/>
      <c r="F42" s="163" t="inlineStr">
        <is>
          <t>竞价交易</t>
        </is>
      </c>
      <c r="G42" s="161" t="inlineStr">
        <is>
          <t>赵红艳 / 证券事务代表</t>
        </is>
      </c>
      <c r="H42" s="161" t="inlineStr">
        <is>
          <t>本人</t>
        </is>
      </c>
    </row>
    <row r="43" hidden="1" s="106">
      <c r="A43" s="161" t="n"/>
      <c r="B43" s="161" t="n"/>
      <c r="C43" s="161" t="n"/>
      <c r="D43" s="161" t="n"/>
      <c r="E43" s="181" t="n"/>
      <c r="F43" s="163" t="n"/>
      <c r="G43" s="161" t="n"/>
      <c r="H43" s="161" t="n"/>
    </row>
    <row r="44" hidden="1" s="106">
      <c r="A44" s="166" t="inlineStr">
        <is>
          <t>【数据边界】</t>
        </is>
      </c>
      <c r="B44" s="166" t="n"/>
      <c r="C44" s="166" t="n"/>
      <c r="D44" s="166" t="n"/>
      <c r="E44" s="186" t="n"/>
      <c r="F44" s="167" t="n"/>
      <c r="G44" s="166" t="n"/>
      <c r="H44" s="166" t="n"/>
    </row>
    <row r="45" hidden="1" s="106">
      <c r="A45" s="162" t="inlineStr">
        <is>
          <t>说明</t>
        </is>
      </c>
      <c r="B45" s="162" t="inlineStr">
        <is>
          <t>国瓷材料 管理层为东方财富F10补充。若年报披露与本页冲突，以年报硬披露为准；无高管持股变动不代表管理层缺失。</t>
        </is>
      </c>
      <c r="C45" s="162" t="inlineStr"/>
      <c r="D45" s="162" t="inlineStr"/>
      <c r="E45" s="187" t="inlineStr"/>
      <c r="F45" s="170" t="inlineStr"/>
      <c r="G45" s="162" t="inlineStr"/>
      <c r="H45" s="162" t="inlineStr"/>
    </row>
  </sheetData>
  <printOptions horizontalCentered="1"/>
  <pageMargins left="0.25" right="0.25" top="0.45" bottom="0.45" header="0.3" footer="0.3"/>
  <pageSetup orientation="landscape" fitToHeight="0"/>
</worksheet>
</file>

<file path=xl/worksheets/sheet6.xml><?xml version="1.0" encoding="utf-8"?>
<worksheet xmlns="http://schemas.openxmlformats.org/spreadsheetml/2006/main">
  <sheetPr>
    <tabColor rgb="FFFFC000"/>
    <outlinePr summaryBelow="1" summaryRight="1"/>
    <pageSetUpPr fitToPage="1"/>
  </sheetPr>
  <dimension ref="A1:H43"/>
  <sheetViews>
    <sheetView showGridLines="0" zoomScale="95" workbookViewId="0">
      <pane xSplit="3" ySplit="5" topLeftCell="D6" activePane="bottomRight" state="frozen"/>
      <selection pane="topRight" activeCell="A1" sqref="A1"/>
      <selection pane="bottomLeft" activeCell="A1" sqref="A1"/>
      <selection pane="bottomRight" activeCell="A1" sqref="A1"/>
    </sheetView>
  </sheetViews>
  <sheetFormatPr baseColWidth="8" defaultRowHeight="14"/>
  <cols>
    <col width="16" customWidth="1" style="106" min="1" max="1"/>
    <col width="30" customWidth="1" style="106" min="2" max="2"/>
    <col width="14" customWidth="1" style="106" min="3" max="3"/>
    <col width="14" customWidth="1" style="106" min="4" max="4"/>
    <col width="14" customWidth="1" style="106" min="5" max="5"/>
    <col width="14" customWidth="1" style="106" min="6" max="6"/>
    <col hidden="1" width="44" customWidth="1" style="106" min="7" max="7"/>
    <col hidden="1" width="34" customWidth="1" style="106" min="8" max="8"/>
    <col width="10" customWidth="1" style="106" min="9" max="10"/>
  </cols>
  <sheetData>
    <row r="1" ht="28" customHeight="1" s="106">
      <c r="A1" s="159" t="inlineStr">
        <is>
          <t>主营业务及产品</t>
        </is>
      </c>
      <c r="B1" s="159" t="n"/>
      <c r="C1" s="159" t="n"/>
      <c r="D1" s="159" t="n"/>
      <c r="E1" s="159" t="n"/>
      <c r="F1" s="159" t="n"/>
      <c r="G1" s="159" t="n"/>
      <c r="H1" s="159" t="n"/>
    </row>
    <row r="2" hidden="1" ht="36" customFormat="1" customHeight="1" s="109">
      <c r="A2" s="160" t="inlineStr">
        <is>
          <t>口径：仅使用本公司本地财务三表与主营业务工作簿；不保留模板公司产品、毛利率或排名。</t>
        </is>
      </c>
      <c r="B2" s="160" t="n"/>
      <c r="C2" s="160" t="n"/>
      <c r="D2" s="160" t="n"/>
      <c r="E2" s="160" t="n"/>
      <c r="F2" s="160" t="n"/>
      <c r="G2" s="160" t="n"/>
      <c r="H2" s="160" t="n"/>
    </row>
    <row r="3" ht="23" customHeight="1" s="106">
      <c r="A3" s="161" t="n"/>
      <c r="B3" s="161" t="n"/>
      <c r="C3" s="161" t="n"/>
      <c r="D3" s="161" t="n"/>
      <c r="E3" s="161" t="n"/>
      <c r="F3" s="161" t="n"/>
      <c r="G3" s="161" t="n"/>
      <c r="H3" s="161" t="n"/>
    </row>
    <row r="4" ht="23" customHeight="1" s="106">
      <c r="A4" s="166" t="inlineStr">
        <is>
          <t>【最新年度产品/业务摘要】</t>
        </is>
      </c>
      <c r="B4" s="166" t="n"/>
      <c r="C4" s="166" t="n"/>
      <c r="D4" s="166" t="n"/>
      <c r="E4" s="166" t="n"/>
      <c r="F4" s="166" t="n"/>
      <c r="G4" s="166" t="n"/>
      <c r="H4" s="166" t="n"/>
    </row>
    <row r="5" ht="23" customHeight="1" s="106">
      <c r="A5" s="162" t="inlineStr">
        <is>
          <t>产品/业务</t>
        </is>
      </c>
      <c r="B5" s="162" t="inlineStr">
        <is>
          <t>收入(亿元)</t>
        </is>
      </c>
      <c r="C5" s="162" t="inlineStr">
        <is>
          <t>收入占比</t>
        </is>
      </c>
      <c r="D5" s="162" t="inlineStr">
        <is>
          <t>收入同比</t>
        </is>
      </c>
      <c r="E5" s="162" t="inlineStr">
        <is>
          <t>毛利率</t>
        </is>
      </c>
      <c r="F5" s="162" t="inlineStr">
        <is>
          <t>价格/ASP</t>
        </is>
      </c>
      <c r="G5" s="162" t="inlineStr">
        <is>
          <t>价格变化趋势</t>
        </is>
      </c>
      <c r="H5" s="162" t="inlineStr">
        <is>
          <t>产品/应用</t>
        </is>
      </c>
    </row>
    <row r="6" ht="38" customHeight="1" s="106">
      <c r="A6" s="161" t="inlineStr">
        <is>
          <t>数码打印及其他材料板块</t>
        </is>
      </c>
      <c r="B6" s="163" t="n">
        <v>10.8309776907</v>
      </c>
      <c r="C6" s="164" t="n">
        <v>0.2363524057399549</v>
      </c>
      <c r="D6" s="164" t="n">
        <v>0.1157959560201401</v>
      </c>
      <c r="E6" s="173" t="n"/>
      <c r="F6" s="161" t="inlineStr"/>
      <c r="G6" s="161" t="inlineStr">
        <is>
          <t>最新年度：2025</t>
        </is>
      </c>
      <c r="H6" s="161" t="inlineStr">
        <is>
          <t>来源：本地财务三表与主营业务工作簿</t>
        </is>
      </c>
    </row>
    <row r="7" ht="23" customHeight="1" s="106">
      <c r="A7" s="161" t="inlineStr">
        <is>
          <t>催化材料板块</t>
        </is>
      </c>
      <c r="B7" s="163" t="n">
        <v>9.5372311009</v>
      </c>
      <c r="C7" s="164" t="n">
        <v>0.2081204097328309</v>
      </c>
      <c r="D7" s="164" t="n">
        <v>0.2123378719840812</v>
      </c>
      <c r="E7" s="164" t="n">
        <v>0.412158</v>
      </c>
      <c r="F7" s="161" t="inlineStr"/>
      <c r="G7" s="161" t="inlineStr">
        <is>
          <t>最新年度：2025</t>
        </is>
      </c>
      <c r="H7" s="161" t="inlineStr">
        <is>
          <t>来源：本地财务三表与主营业务工作簿</t>
        </is>
      </c>
    </row>
    <row r="8" ht="23" customHeight="1" s="106">
      <c r="A8" s="161" t="inlineStr">
        <is>
          <t>生物医疗材料板块</t>
        </is>
      </c>
      <c r="B8" s="163" t="n">
        <v>9.2975205124</v>
      </c>
      <c r="C8" s="164" t="n">
        <v>0.2028894715949042</v>
      </c>
      <c r="D8" s="164" t="n">
        <v>0.02114345484649353</v>
      </c>
      <c r="E8" s="164" t="n">
        <v>0.512108</v>
      </c>
      <c r="F8" s="161" t="inlineStr"/>
      <c r="G8" s="161" t="inlineStr">
        <is>
          <t>最新年度：2025</t>
        </is>
      </c>
      <c r="H8" s="161" t="inlineStr">
        <is>
          <t>来源：本地财务三表与主营业务工作簿</t>
        </is>
      </c>
    </row>
    <row r="9" ht="23" customHeight="1" s="106">
      <c r="A9" s="161" t="inlineStr">
        <is>
          <t>电子材料板块</t>
        </is>
      </c>
      <c r="B9" s="163" t="n">
        <v>6.934547282400001</v>
      </c>
      <c r="C9" s="164" t="n">
        <v>0.1513249292646986</v>
      </c>
      <c r="D9" s="164" t="n">
        <v>0.1117455152570782</v>
      </c>
      <c r="E9" s="164" t="n">
        <v>0.344903</v>
      </c>
      <c r="F9" s="161" t="inlineStr"/>
      <c r="G9" s="161" t="inlineStr">
        <is>
          <t>最新年度：2025</t>
        </is>
      </c>
      <c r="H9" s="161" t="inlineStr">
        <is>
          <t>来源：本地财务三表与主营业务工作簿</t>
        </is>
      </c>
    </row>
    <row r="10" ht="23" customHeight="1" s="106">
      <c r="A10" s="161" t="inlineStr">
        <is>
          <t>新能源材料板块</t>
        </is>
      </c>
      <c r="B10" s="163" t="n">
        <v>5.0559053693</v>
      </c>
      <c r="C10" s="164" t="n">
        <v>0.1103294117440269</v>
      </c>
      <c r="D10" s="164" t="n">
        <v>0.2517193589719917</v>
      </c>
      <c r="E10" s="164" t="n">
        <v>0.276108</v>
      </c>
      <c r="F10" s="161" t="inlineStr"/>
      <c r="G10" s="161" t="inlineStr">
        <is>
          <t>最新年度：2025</t>
        </is>
      </c>
      <c r="H10" s="161" t="inlineStr">
        <is>
          <t>来源：本地财务三表与主营业务工作簿</t>
        </is>
      </c>
    </row>
    <row r="11" ht="23" customHeight="1" s="106">
      <c r="A11" s="161" t="inlineStr">
        <is>
          <t>精密陶瓷板块</t>
        </is>
      </c>
      <c r="B11" s="163" t="n">
        <v>4.1693625603</v>
      </c>
      <c r="C11" s="164" t="n">
        <v>0.09098337192358436</v>
      </c>
      <c r="D11" s="164" t="n">
        <v>0.187601129919622</v>
      </c>
      <c r="E11" s="161" t="n"/>
      <c r="F11" s="161" t="inlineStr"/>
      <c r="G11" s="161" t="inlineStr">
        <is>
          <t>最新年度：2025</t>
        </is>
      </c>
      <c r="H11" s="161" t="inlineStr">
        <is>
          <t>来源：本地财务三表与主营业务工作簿</t>
        </is>
      </c>
    </row>
    <row r="12" ht="23" customHeight="1" s="106">
      <c r="A12" s="161" t="n"/>
      <c r="B12" s="161" t="n"/>
      <c r="C12" s="161" t="n"/>
      <c r="D12" s="174" t="n"/>
      <c r="E12" s="173" t="n"/>
      <c r="F12" s="174" t="n"/>
      <c r="G12" s="173" t="n"/>
      <c r="H12" s="174" t="n"/>
    </row>
    <row r="13" ht="23" customHeight="1" s="106">
      <c r="A13" s="166" t="inlineStr">
        <is>
          <t>【近三年产品收入毛利明细】</t>
        </is>
      </c>
      <c r="B13" s="166" t="n"/>
      <c r="C13" s="166" t="n"/>
      <c r="D13" s="175" t="n"/>
      <c r="E13" s="176" t="n"/>
      <c r="F13" s="175" t="n"/>
      <c r="G13" s="176" t="n"/>
      <c r="H13" s="176" t="n"/>
    </row>
    <row r="14" ht="23" customHeight="1" s="106">
      <c r="A14" s="162" t="inlineStr">
        <is>
          <t>分类方向</t>
        </is>
      </c>
      <c r="B14" s="162" t="inlineStr">
        <is>
          <t>项目</t>
        </is>
      </c>
      <c r="C14" s="162" t="inlineStr">
        <is>
          <t>指标</t>
        </is>
      </c>
      <c r="D14" s="177" t="inlineStr">
        <is>
          <t>2025</t>
        </is>
      </c>
      <c r="E14" s="178" t="inlineStr">
        <is>
          <t>2024</t>
        </is>
      </c>
      <c r="F14" s="177" t="inlineStr">
        <is>
          <t>2023</t>
        </is>
      </c>
      <c r="G14" s="178" t="inlineStr">
        <is>
          <t>来源</t>
        </is>
      </c>
      <c r="H14" s="177" t="inlineStr"/>
    </row>
    <row r="15" ht="23" customHeight="1" s="106">
      <c r="A15" s="161" t="inlineStr">
        <is>
          <t>产品分类</t>
        </is>
      </c>
      <c r="B15" s="161" t="inlineStr">
        <is>
          <t>数码打印及其他材料板块</t>
        </is>
      </c>
      <c r="C15" s="161" t="inlineStr">
        <is>
          <t>收入(亿元)</t>
        </is>
      </c>
      <c r="D15" s="163" t="n">
        <v>10.8309776907</v>
      </c>
      <c r="E15" s="163" t="n">
        <v>9.706951913799999</v>
      </c>
      <c r="F15" s="174" t="n"/>
      <c r="G15" s="173" t="inlineStr">
        <is>
          <t>本地财务三表与主营业务工作簿</t>
        </is>
      </c>
      <c r="H15" s="174" t="inlineStr"/>
    </row>
    <row r="16" ht="23" customHeight="1" s="106">
      <c r="A16" s="161" t="inlineStr">
        <is>
          <t>产品分类</t>
        </is>
      </c>
      <c r="B16" s="161" t="inlineStr">
        <is>
          <t>数码打印及其他材料板块</t>
        </is>
      </c>
      <c r="C16" s="161" t="inlineStr">
        <is>
          <t>成本(亿元)</t>
        </is>
      </c>
      <c r="D16" s="174" t="n"/>
      <c r="E16" s="173" t="n"/>
      <c r="F16" s="174" t="n"/>
      <c r="G16" s="173" t="inlineStr">
        <is>
          <t>本地财务三表与主营业务工作簿</t>
        </is>
      </c>
      <c r="H16" s="173" t="inlineStr"/>
    </row>
    <row r="17" ht="23" customHeight="1" s="106">
      <c r="A17" s="161" t="inlineStr">
        <is>
          <t>产品分类</t>
        </is>
      </c>
      <c r="B17" s="161" t="inlineStr">
        <is>
          <t>数码打印及其他材料板块</t>
        </is>
      </c>
      <c r="C17" s="161" t="inlineStr">
        <is>
          <t>毛利(亿元)</t>
        </is>
      </c>
      <c r="D17" s="174" t="n"/>
      <c r="E17" s="173" t="n"/>
      <c r="F17" s="174" t="n"/>
      <c r="G17" s="173" t="inlineStr">
        <is>
          <t>本地财务三表与主营业务工作簿</t>
        </is>
      </c>
      <c r="H17" s="174" t="inlineStr"/>
    </row>
    <row r="18" ht="23" customHeight="1" s="106">
      <c r="A18" s="161" t="inlineStr">
        <is>
          <t>产品分类</t>
        </is>
      </c>
      <c r="B18" s="161" t="inlineStr">
        <is>
          <t>数码打印及其他材料板块</t>
        </is>
      </c>
      <c r="C18" s="161" t="inlineStr">
        <is>
          <t>毛利率</t>
        </is>
      </c>
      <c r="D18" s="174" t="n"/>
      <c r="E18" s="173" t="n"/>
      <c r="F18" s="174" t="n"/>
      <c r="G18" s="173" t="inlineStr">
        <is>
          <t>本地财务三表与主营业务工作簿</t>
        </is>
      </c>
      <c r="H18" s="173" t="inlineStr"/>
    </row>
    <row r="19" ht="23" customHeight="1" s="106">
      <c r="A19" s="161" t="inlineStr">
        <is>
          <t>产品分类</t>
        </is>
      </c>
      <c r="B19" s="161" t="inlineStr">
        <is>
          <t>催化材料板块</t>
        </is>
      </c>
      <c r="C19" s="161" t="inlineStr">
        <is>
          <t>收入(亿元)</t>
        </is>
      </c>
      <c r="D19" s="163" t="n">
        <v>9.5372311009</v>
      </c>
      <c r="E19" s="163" t="n">
        <v>7.8668095102</v>
      </c>
      <c r="F19" s="163" t="n">
        <v>7.1508267347</v>
      </c>
      <c r="G19" s="173" t="inlineStr">
        <is>
          <t>本地财务三表与主营业务工作簿</t>
        </is>
      </c>
      <c r="H19" s="173" t="inlineStr"/>
    </row>
    <row r="20" ht="23" customHeight="1" s="106">
      <c r="A20" s="161" t="inlineStr">
        <is>
          <t>产品分类</t>
        </is>
      </c>
      <c r="B20" s="161" t="inlineStr">
        <is>
          <t>催化材料板块</t>
        </is>
      </c>
      <c r="C20" s="161" t="inlineStr">
        <is>
          <t>成本(亿元)</t>
        </is>
      </c>
      <c r="D20" s="163" t="n">
        <v>5.606385004815258</v>
      </c>
      <c r="E20" s="163" t="n">
        <v>4.718449409741878</v>
      </c>
      <c r="F20" s="163" t="n">
        <v>4.083043406419618</v>
      </c>
      <c r="G20" s="173" t="inlineStr">
        <is>
          <t>本地财务三表与主营业务工作簿</t>
        </is>
      </c>
      <c r="H20" s="174" t="inlineStr"/>
    </row>
    <row r="21" ht="23" customHeight="1" s="106">
      <c r="A21" s="161" t="inlineStr">
        <is>
          <t>产品分类</t>
        </is>
      </c>
      <c r="B21" s="161" t="inlineStr">
        <is>
          <t>催化材料板块</t>
        </is>
      </c>
      <c r="C21" s="161" t="inlineStr">
        <is>
          <t>毛利(亿元)</t>
        </is>
      </c>
      <c r="D21" s="163" t="n">
        <v>3.930846096084743</v>
      </c>
      <c r="E21" s="163" t="n">
        <v>3.148360100458121</v>
      </c>
      <c r="F21" s="163" t="n">
        <v>3.067783328280381</v>
      </c>
      <c r="G21" s="173" t="inlineStr">
        <is>
          <t>本地财务三表与主营业务工作簿</t>
        </is>
      </c>
      <c r="H21" s="173" t="inlineStr"/>
    </row>
    <row r="22" ht="23" customHeight="1" s="106">
      <c r="A22" s="161" t="inlineStr">
        <is>
          <t>产品分类</t>
        </is>
      </c>
      <c r="B22" s="161" t="inlineStr">
        <is>
          <t>催化材料板块</t>
        </is>
      </c>
      <c r="C22" s="161" t="inlineStr">
        <is>
          <t>毛利率</t>
        </is>
      </c>
      <c r="D22" s="164" t="n">
        <v>0.412158</v>
      </c>
      <c r="E22" s="164" t="n">
        <v>0.400208</v>
      </c>
      <c r="F22" s="164" t="n">
        <v>0.429011</v>
      </c>
      <c r="G22" s="173" t="inlineStr">
        <is>
          <t>本地财务三表与主营业务工作簿</t>
        </is>
      </c>
      <c r="H22" s="174" t="inlineStr"/>
    </row>
    <row r="23" ht="23" customHeight="1" s="106">
      <c r="A23" s="161" t="inlineStr">
        <is>
          <t>产品分类</t>
        </is>
      </c>
      <c r="B23" s="161" t="inlineStr">
        <is>
          <t>生物医疗材料板块</t>
        </is>
      </c>
      <c r="C23" s="161" t="inlineStr">
        <is>
          <t>收入(亿元)</t>
        </is>
      </c>
      <c r="D23" s="163" t="n">
        <v>9.2975205124</v>
      </c>
      <c r="E23" s="163" t="n">
        <v>9.1050091623</v>
      </c>
      <c r="F23" s="163" t="n">
        <v>8.5467948832</v>
      </c>
      <c r="G23" s="173" t="inlineStr">
        <is>
          <t>本地财务三表与主营业务工作簿</t>
        </is>
      </c>
      <c r="H23" s="174" t="inlineStr"/>
    </row>
    <row r="24" ht="23" customHeight="1" s="106">
      <c r="A24" s="161" t="inlineStr">
        <is>
          <t>产品分类</t>
        </is>
      </c>
      <c r="B24" s="161" t="inlineStr">
        <is>
          <t>生物医疗材料板块</t>
        </is>
      </c>
      <c r="C24" s="161" t="inlineStr">
        <is>
          <t>成本(亿元)</t>
        </is>
      </c>
      <c r="D24" s="163" t="n">
        <v>4.536185877835861</v>
      </c>
      <c r="E24" s="163" t="n">
        <v>3.944854479676423</v>
      </c>
      <c r="F24" s="163" t="n">
        <v>3.389274244907376</v>
      </c>
      <c r="G24" s="173" t="inlineStr">
        <is>
          <t>本地财务三表与主营业务工作簿</t>
        </is>
      </c>
      <c r="H24" s="173" t="inlineStr"/>
    </row>
    <row r="25" ht="23" customHeight="1" s="106">
      <c r="A25" s="161" t="inlineStr">
        <is>
          <t>产品分类</t>
        </is>
      </c>
      <c r="B25" s="161" t="inlineStr">
        <is>
          <t>生物医疗材料板块</t>
        </is>
      </c>
      <c r="C25" s="161" t="inlineStr">
        <is>
          <t>毛利(亿元)</t>
        </is>
      </c>
      <c r="D25" s="163" t="n">
        <v>4.76133463456414</v>
      </c>
      <c r="E25" s="163" t="n">
        <v>5.160154682623577</v>
      </c>
      <c r="F25" s="163" t="n">
        <v>5.157520638292624</v>
      </c>
      <c r="G25" s="173" t="inlineStr">
        <is>
          <t>本地财务三表与主营业务工作簿</t>
        </is>
      </c>
      <c r="H25" s="174" t="inlineStr"/>
    </row>
    <row r="26" ht="23" customHeight="1" s="106">
      <c r="A26" s="161" t="inlineStr">
        <is>
          <t>产品分类</t>
        </is>
      </c>
      <c r="B26" s="161" t="inlineStr">
        <is>
          <t>生物医疗材料板块</t>
        </is>
      </c>
      <c r="C26" s="161" t="inlineStr">
        <is>
          <t>毛利率</t>
        </is>
      </c>
      <c r="D26" s="164" t="n">
        <v>0.512108</v>
      </c>
      <c r="E26" s="164" t="n">
        <v>0.566738</v>
      </c>
      <c r="F26" s="164" t="n">
        <v>0.603445</v>
      </c>
      <c r="G26" s="173" t="inlineStr">
        <is>
          <t>本地财务三表与主营业务工作簿</t>
        </is>
      </c>
      <c r="H26" s="173" t="inlineStr"/>
    </row>
    <row r="27" ht="23" customHeight="1" s="106">
      <c r="A27" s="161" t="inlineStr">
        <is>
          <t>产品分类</t>
        </is>
      </c>
      <c r="B27" s="161" t="inlineStr">
        <is>
          <t>电子材料板块</t>
        </is>
      </c>
      <c r="C27" s="161" t="inlineStr">
        <is>
          <t>收入(亿元)</t>
        </is>
      </c>
      <c r="D27" s="163" t="n">
        <v>6.934547282400001</v>
      </c>
      <c r="E27" s="163" t="n">
        <v>6.2375311501</v>
      </c>
      <c r="F27" s="163" t="n">
        <v>5.9849331801</v>
      </c>
      <c r="G27" s="173" t="inlineStr">
        <is>
          <t>本地财务三表与主营业务工作簿</t>
        </is>
      </c>
      <c r="H27" s="174" t="inlineStr"/>
    </row>
    <row r="28" ht="23" customHeight="1" s="106">
      <c r="A28" s="161" t="inlineStr">
        <is>
          <t>产品分类</t>
        </is>
      </c>
      <c r="B28" s="161" t="inlineStr">
        <is>
          <t>电子材料板块</t>
        </is>
      </c>
      <c r="C28" s="161" t="inlineStr">
        <is>
          <t>成本(亿元)</t>
        </is>
      </c>
      <c r="D28" s="163" t="n">
        <v>4.542801121058393</v>
      </c>
      <c r="E28" s="163" t="n">
        <v>3.973768919918807</v>
      </c>
      <c r="F28" s="163" t="n">
        <v>3.735657637555277</v>
      </c>
      <c r="G28" s="173" t="inlineStr">
        <is>
          <t>本地财务三表与主营业务工作簿</t>
        </is>
      </c>
      <c r="H28" s="173" t="inlineStr"/>
    </row>
    <row r="29" ht="23" customHeight="1" s="106">
      <c r="A29" s="161" t="inlineStr">
        <is>
          <t>产品分类</t>
        </is>
      </c>
      <c r="B29" s="161" t="inlineStr">
        <is>
          <t>电子材料板块</t>
        </is>
      </c>
      <c r="C29" s="161" t="inlineStr">
        <is>
          <t>毛利(亿元)</t>
        </is>
      </c>
      <c r="D29" s="163" t="n">
        <v>2.391746161341607</v>
      </c>
      <c r="E29" s="163" t="n">
        <v>2.263762230181193</v>
      </c>
      <c r="F29" s="163" t="n">
        <v>2.249275542544722</v>
      </c>
      <c r="G29" s="173" t="inlineStr">
        <is>
          <t>本地财务三表与主营业务工作簿</t>
        </is>
      </c>
      <c r="H29" s="174" t="inlineStr"/>
    </row>
    <row r="30" ht="23" customHeight="1" s="106">
      <c r="A30" s="161" t="inlineStr">
        <is>
          <t>产品分类</t>
        </is>
      </c>
      <c r="B30" s="161" t="inlineStr">
        <is>
          <t>电子材料板块</t>
        </is>
      </c>
      <c r="C30" s="161" t="inlineStr">
        <is>
          <t>毛利率</t>
        </is>
      </c>
      <c r="D30" s="164" t="n">
        <v>0.344903</v>
      </c>
      <c r="E30" s="164" t="n">
        <v>0.362926</v>
      </c>
      <c r="F30" s="164" t="n">
        <v>0.375823</v>
      </c>
      <c r="G30" s="173" t="inlineStr">
        <is>
          <t>本地财务三表与主营业务工作簿</t>
        </is>
      </c>
      <c r="H30" s="173" t="inlineStr"/>
    </row>
    <row r="31" ht="23" customHeight="1" s="106">
      <c r="A31" s="161" t="inlineStr">
        <is>
          <t>产品分类</t>
        </is>
      </c>
      <c r="B31" s="161" t="inlineStr">
        <is>
          <t>新能源材料板块</t>
        </is>
      </c>
      <c r="C31" s="161" t="inlineStr">
        <is>
          <t>收入(亿元)</t>
        </is>
      </c>
      <c r="D31" s="163" t="n">
        <v>5.0559053693</v>
      </c>
      <c r="E31" s="163" t="n">
        <v>4.039168471</v>
      </c>
      <c r="F31" s="163" t="n">
        <v>2.7229102228</v>
      </c>
      <c r="G31" s="173" t="inlineStr">
        <is>
          <t>本地财务三表与主营业务工作簿</t>
        </is>
      </c>
      <c r="H31" s="173" t="inlineStr"/>
    </row>
    <row r="32" ht="23" customHeight="1" s="106">
      <c r="A32" s="161" t="inlineStr">
        <is>
          <t>产品分类</t>
        </is>
      </c>
      <c r="B32" s="161" t="inlineStr">
        <is>
          <t>新能源材料板块</t>
        </is>
      </c>
      <c r="C32" s="161" t="inlineStr">
        <is>
          <t>成本(亿元)</t>
        </is>
      </c>
      <c r="D32" s="163" t="n">
        <v>3.659929449593316</v>
      </c>
      <c r="E32" s="173" t="n"/>
      <c r="F32" s="174" t="n"/>
      <c r="G32" s="173" t="inlineStr">
        <is>
          <t>本地财务三表与主营业务工作簿</t>
        </is>
      </c>
      <c r="H32" s="174" t="inlineStr"/>
    </row>
    <row r="33" ht="23" customHeight="1" s="106">
      <c r="A33" s="161" t="inlineStr">
        <is>
          <t>产品分类</t>
        </is>
      </c>
      <c r="B33" s="161" t="inlineStr">
        <is>
          <t>新能源材料板块</t>
        </is>
      </c>
      <c r="C33" s="161" t="inlineStr">
        <is>
          <t>毛利(亿元)</t>
        </is>
      </c>
      <c r="D33" s="163" t="n">
        <v>1.395975919706685</v>
      </c>
      <c r="E33" s="173" t="n"/>
      <c r="F33" s="174" t="n"/>
      <c r="G33" s="173" t="inlineStr">
        <is>
          <t>本地财务三表与主营业务工作簿</t>
        </is>
      </c>
      <c r="H33" s="173" t="inlineStr"/>
    </row>
    <row r="34" ht="23" customHeight="1" s="106">
      <c r="A34" s="161" t="inlineStr">
        <is>
          <t>产品分类</t>
        </is>
      </c>
      <c r="B34" s="161" t="inlineStr">
        <is>
          <t>新能源材料板块</t>
        </is>
      </c>
      <c r="C34" s="161" t="inlineStr">
        <is>
          <t>毛利率</t>
        </is>
      </c>
      <c r="D34" s="164" t="n">
        <v>0.276108</v>
      </c>
      <c r="E34" s="173" t="n"/>
      <c r="F34" s="174" t="n"/>
      <c r="G34" s="173" t="inlineStr">
        <is>
          <t>本地财务三表与主营业务工作簿</t>
        </is>
      </c>
      <c r="H34" s="173" t="inlineStr"/>
    </row>
    <row r="35" ht="8" customHeight="1" s="106">
      <c r="A35" s="161" t="inlineStr">
        <is>
          <t>产品分类</t>
        </is>
      </c>
      <c r="B35" s="161" t="inlineStr">
        <is>
          <t>精密陶瓷板块</t>
        </is>
      </c>
      <c r="C35" s="161" t="inlineStr">
        <is>
          <t>收入(亿元)</t>
        </is>
      </c>
      <c r="D35" s="163" t="n">
        <v>4.1693625603</v>
      </c>
      <c r="E35" s="163" t="n">
        <v>3.510743174</v>
      </c>
      <c r="F35" s="163" t="n">
        <v>2.4778586551</v>
      </c>
      <c r="G35" s="161" t="inlineStr">
        <is>
          <t>本地财务三表与主营业务工作簿</t>
        </is>
      </c>
      <c r="H35" s="161" t="inlineStr"/>
    </row>
    <row r="36" ht="30" customHeight="1" s="106">
      <c r="A36" s="161" t="inlineStr">
        <is>
          <t>产品分类</t>
        </is>
      </c>
      <c r="B36" s="161" t="inlineStr">
        <is>
          <t>精密陶瓷板块</t>
        </is>
      </c>
      <c r="C36" s="161" t="inlineStr">
        <is>
          <t>成本(亿元)</t>
        </is>
      </c>
      <c r="D36" s="161" t="n"/>
      <c r="E36" s="161" t="n"/>
      <c r="F36" s="161" t="n"/>
      <c r="G36" s="161" t="inlineStr">
        <is>
          <t>本地财务三表与主营业务工作簿</t>
        </is>
      </c>
      <c r="H36" s="161" t="inlineStr"/>
    </row>
    <row r="37" ht="20" customHeight="1" s="106">
      <c r="A37" s="161" t="inlineStr">
        <is>
          <t>产品分类</t>
        </is>
      </c>
      <c r="B37" s="161" t="inlineStr">
        <is>
          <t>精密陶瓷板块</t>
        </is>
      </c>
      <c r="C37" s="161" t="inlineStr">
        <is>
          <t>毛利(亿元)</t>
        </is>
      </c>
      <c r="D37" s="161" t="n"/>
      <c r="E37" s="161" t="n"/>
      <c r="F37" s="161" t="n"/>
      <c r="G37" s="161" t="inlineStr">
        <is>
          <t>本地财务三表与主营业务工作簿</t>
        </is>
      </c>
      <c r="H37" s="161" t="inlineStr"/>
    </row>
    <row r="38" ht="20" customHeight="1" s="106">
      <c r="A38" s="161" t="inlineStr">
        <is>
          <t>产品分类</t>
        </is>
      </c>
      <c r="B38" s="161" t="inlineStr">
        <is>
          <t>精密陶瓷板块</t>
        </is>
      </c>
      <c r="C38" s="161" t="inlineStr">
        <is>
          <t>毛利率</t>
        </is>
      </c>
      <c r="D38" s="161" t="n"/>
      <c r="E38" s="161" t="n"/>
      <c r="F38" s="161" t="n"/>
      <c r="G38" s="161" t="inlineStr">
        <is>
          <t>本地财务三表与主营业务工作簿</t>
        </is>
      </c>
      <c r="H38" s="161" t="inlineStr"/>
    </row>
    <row r="39" ht="20" customHeight="1" s="106">
      <c r="A39" s="161" t="n"/>
      <c r="B39" s="161" t="n"/>
      <c r="C39" s="161" t="n"/>
      <c r="D39" s="161" t="n"/>
      <c r="E39" s="161" t="n"/>
      <c r="F39" s="161" t="n"/>
      <c r="G39" s="161" t="n"/>
      <c r="H39" s="161" t="n"/>
    </row>
    <row r="40" ht="8" customHeight="1" s="106">
      <c r="A40" s="166" t="inlineStr">
        <is>
          <t>【近三年地区收入毛利明细】</t>
        </is>
      </c>
      <c r="B40" s="166" t="n"/>
      <c r="C40" s="166" t="n"/>
      <c r="D40" s="166" t="n"/>
      <c r="E40" s="166" t="n"/>
      <c r="F40" s="166" t="n"/>
      <c r="G40" s="166" t="n"/>
      <c r="H40" s="166" t="n"/>
    </row>
    <row r="41" ht="8" customHeight="1" s="106">
      <c r="A41" s="162" t="inlineStr">
        <is>
          <t>分类方向</t>
        </is>
      </c>
      <c r="B41" s="162" t="inlineStr">
        <is>
          <t>项目</t>
        </is>
      </c>
      <c r="C41" s="162" t="inlineStr">
        <is>
          <t>指标</t>
        </is>
      </c>
      <c r="D41" s="162" t="inlineStr">
        <is>
          <t>2025</t>
        </is>
      </c>
      <c r="E41" s="162" t="inlineStr">
        <is>
          <t>2024</t>
        </is>
      </c>
      <c r="F41" s="162" t="inlineStr">
        <is>
          <t>2023</t>
        </is>
      </c>
      <c r="G41" s="162" t="inlineStr">
        <is>
          <t>来源</t>
        </is>
      </c>
      <c r="H41" s="162" t="inlineStr"/>
    </row>
    <row r="42" ht="8" customHeight="1" s="106">
      <c r="A42" s="161" t="inlineStr">
        <is>
          <t>地区分类</t>
        </is>
      </c>
      <c r="B42" s="161" t="inlineStr">
        <is>
          <t>境内</t>
        </is>
      </c>
      <c r="C42" s="161" t="inlineStr">
        <is>
          <t>收入(亿元)</t>
        </is>
      </c>
      <c r="D42" s="163" t="n">
        <v>34.8708956558</v>
      </c>
      <c r="E42" s="163" t="n">
        <v>29.7440526236</v>
      </c>
      <c r="F42" s="163" t="n">
        <v>28.8176608779</v>
      </c>
      <c r="G42" s="161" t="inlineStr">
        <is>
          <t>本地财务三表与主营业务工作簿</t>
        </is>
      </c>
      <c r="H42" s="161" t="inlineStr"/>
    </row>
    <row r="43" ht="23" customHeight="1" s="106">
      <c r="A43" s="161" t="inlineStr">
        <is>
          <t>地区分类</t>
        </is>
      </c>
      <c r="B43" s="161" t="inlineStr">
        <is>
          <t>境外</t>
        </is>
      </c>
      <c r="C43" s="161" t="inlineStr">
        <is>
          <t>收入(亿元)</t>
        </is>
      </c>
      <c r="D43" s="163" t="n">
        <v>10.9546488602</v>
      </c>
      <c r="E43" s="163" t="n">
        <v>10.7221607578</v>
      </c>
      <c r="F43" s="163" t="n">
        <v>9.774567115</v>
      </c>
      <c r="G43" s="161" t="inlineStr">
        <is>
          <t>本地财务三表与主营业务工作簿</t>
        </is>
      </c>
      <c r="H43" s="161" t="inlineStr"/>
    </row>
  </sheetData>
  <printOptions horizontalCentered="1"/>
  <pageMargins left="0.25" right="0.25" top="0.45" bottom="0.45" header="0.3" footer="0.3"/>
  <pageSetup orientation="landscape" fitToHeight="0"/>
  <drawing xmlns:r="http://schemas.openxmlformats.org/officeDocument/2006/relationships" r:id="rId1"/>
</worksheet>
</file>

<file path=xl/worksheets/sheet7.xml><?xml version="1.0" encoding="utf-8"?>
<worksheet xmlns="http://schemas.openxmlformats.org/spreadsheetml/2006/main">
  <sheetPr>
    <tabColor rgb="FFFFC000"/>
    <outlinePr summaryBelow="1" summaryRight="1"/>
    <pageSetUpPr fitToPage="1"/>
  </sheetPr>
  <dimension ref="A1:E11"/>
  <sheetViews>
    <sheetView showGridLines="0" zoomScale="95" workbookViewId="0">
      <pane ySplit="3" topLeftCell="A4" activePane="bottomLeft" state="frozen"/>
      <selection pane="bottomLeft" activeCell="A1" sqref="A1:H1"/>
    </sheetView>
  </sheetViews>
  <sheetFormatPr baseColWidth="8" defaultRowHeight="14"/>
  <cols>
    <col width="16" customWidth="1" style="106" min="1" max="2"/>
    <col width="66" customWidth="1" style="106" min="2" max="2"/>
    <col width="38" customWidth="1" style="106" min="3" max="3"/>
    <col width="40" customWidth="1" style="106" min="4" max="4"/>
    <col hidden="1" width="34" customWidth="1" style="106" min="5" max="5"/>
    <col width="18" customWidth="1" style="106" min="6" max="8"/>
    <col width="12" customWidth="1" style="106" min="7" max="7"/>
  </cols>
  <sheetData>
    <row r="1" ht="26" customHeight="1" s="106">
      <c r="A1" s="159" t="inlineStr">
        <is>
          <t>国瓷材料 行业情况</t>
        </is>
      </c>
      <c r="B1" s="159" t="n"/>
      <c r="C1" s="159" t="n"/>
      <c r="D1" s="159" t="n"/>
      <c r="E1" s="159" t="n"/>
    </row>
    <row r="2" hidden="1" ht="28" customFormat="1" customHeight="1" s="109">
      <c r="A2" s="160" t="inlineStr">
        <is>
          <t>年报行业信息保留，联网补充只作为行业背景和细分赛道口径。</t>
        </is>
      </c>
      <c r="B2" s="160" t="n"/>
      <c r="C2" s="160" t="n"/>
      <c r="D2" s="160" t="n"/>
      <c r="E2" s="160" t="n"/>
    </row>
    <row r="3" s="106">
      <c r="A3" s="166" t="inlineStr">
        <is>
          <t>【联网行业情况（按主营产品）】</t>
        </is>
      </c>
      <c r="B3" s="191" t="n"/>
      <c r="C3" s="191" t="n"/>
      <c r="D3" s="191" t="n"/>
      <c r="E3" s="192" t="n"/>
    </row>
    <row r="4" hidden="1" s="106">
      <c r="A4" s="166" t="inlineStr">
        <is>
          <t>口径：按公司主要产品映射细分赛道，联网来源只补充行业整体情况、最新变动和跟踪要点；年报硬数据、主营分部收入和三张财务表不被覆盖。</t>
        </is>
      </c>
      <c r="B4" s="191" t="n"/>
      <c r="C4" s="191" t="n"/>
      <c r="D4" s="191" t="n"/>
      <c r="E4" s="192" t="n"/>
    </row>
    <row r="5" s="106">
      <c r="A5" s="162" t="inlineStr">
        <is>
          <t>主题</t>
        </is>
      </c>
      <c r="B5" s="162" t="inlineStr">
        <is>
          <t>内容</t>
        </is>
      </c>
      <c r="C5" s="162" t="inlineStr">
        <is>
          <t>来源/日期</t>
        </is>
      </c>
      <c r="D5" s="162" t="inlineStr">
        <is>
          <t>对公司影响</t>
        </is>
      </c>
      <c r="E5" s="162" t="inlineStr">
        <is>
          <t>口径/说明</t>
        </is>
      </c>
    </row>
    <row r="6" s="106">
      <c r="A6" s="161" t="inlineStr">
        <is>
          <t>主营产品锚点</t>
        </is>
      </c>
      <c r="B6" s="161" t="inlineStr">
        <is>
          <t>数码打印及其他材料板块（2025收入10.831亿元）；催化材料板块（2025收入9.537亿元）；生物医疗材料板块（2025收入9.298亿元）；电子材料板块（2025收入6.935亿元）</t>
        </is>
      </c>
      <c r="C6" s="161" t="inlineStr">
        <is>
          <t>本地 facts/年报硬数据</t>
        </is>
      </c>
      <c r="D6" s="161" t="inlineStr">
        <is>
          <t>决定本次行业映射口径，避免只按文件夹行业名套写。</t>
        </is>
      </c>
      <c r="E6" s="161" t="inlineStr">
        <is>
          <t>读取 facts.with_web.json 或 facts.target.json；不修改 facts。</t>
        </is>
      </c>
    </row>
    <row r="7" s="106">
      <c r="A7" s="161" t="inlineStr">
        <is>
          <t>行业整体情况</t>
        </is>
      </c>
      <c r="B7" s="161" t="inlineStr">
        <is>
          <t>电子陶瓷、MLCC、OLED/显示材料和功能性电子材料共同受AI硬件、汽车电子、消费电子与国产替代影响，但需求节奏分化。</t>
        </is>
      </c>
      <c r="C7" s="161" t="inlineStr">
        <is>
          <t>TrendForce 2026-04-28；工业和信息化部 2026-03-31</t>
        </is>
      </c>
      <c r="D7" s="161" t="inlineStr">
        <is>
          <t>材料企业需按上游粉体/配方、器件/客户认证、显示与半导体应用分别观察，不能只按行业大类判断。</t>
        </is>
      </c>
      <c r="E7" s="161" t="inlineStr">
        <is>
          <t>联网行业背景；不覆盖产品收入。</t>
        </is>
      </c>
    </row>
    <row r="8" s="106">
      <c r="A8" s="161" t="inlineStr">
        <is>
          <t>最新变动</t>
        </is>
      </c>
      <c r="B8" s="161" t="inlineStr">
        <is>
          <t>TrendForce提示2026年二季度MLCC需求呈现AI强、消费弱的分化；工信部披露2026年1—2月电子信息制造业生产和利润改善。</t>
        </is>
      </c>
      <c r="C8" s="161" t="inlineStr">
        <is>
          <t>TrendForce 2026-04-28；工业和信息化部 2026-03-31</t>
        </is>
      </c>
      <c r="D8" s="161" t="inlineStr">
        <is>
          <t>对电子陶瓷和功能材料公司意味着高端需求与消费电子压力并存，需看产品组合和客户结构。</t>
        </is>
      </c>
      <c r="E8" s="161" t="inlineStr">
        <is>
          <t>动态行业口径；不写入财务预测。</t>
        </is>
      </c>
    </row>
    <row r="9" s="106">
      <c r="A9" s="161" t="inlineStr">
        <is>
          <t>对公司的映射</t>
        </is>
      </c>
      <c r="B9" s="161" t="inlineStr">
        <is>
          <t>国瓷材料的行业映射重点是主力产品是否进入高端电子材料、显示/半导体客户验证以及产品谱系扩展。</t>
        </is>
      </c>
      <c r="C9" s="161" t="inlineStr">
        <is>
          <t>SEMI 2026-05-12；工业和信息化部/市场监督管理总局 2025-09-04</t>
        </is>
      </c>
      <c r="D9" s="161" t="inlineStr">
        <is>
          <t>后续应拆分不同产品线毛利、客户导入和进口替代进度。</t>
        </is>
      </c>
      <c r="E9" s="161" t="inlineStr">
        <is>
          <t>模型归纳；需由年报和公告核验。</t>
        </is>
      </c>
    </row>
    <row r="10" s="106">
      <c r="A10" s="161" t="inlineStr">
        <is>
          <t>需要跟踪</t>
        </is>
      </c>
      <c r="B10" s="161" t="inlineStr">
        <is>
          <t>跟踪AI服务器/汽车电子需求、消费电子库存、MLCC价格、显示材料客户认证、半导体材料工艺适配和上游金属/化工原料成本。</t>
        </is>
      </c>
      <c r="C10" s="161" t="inlineStr">
        <is>
          <t>TrendForce 2026-04-28；SEMI 2026-05-12；工业和信息化部 2026-03-31；工业和信息化部/市场监督管理总局 2025-09-04</t>
        </is>
      </c>
      <c r="D10" s="161" t="inlineStr">
        <is>
          <t>若消费端疲弱而AI/车载端强劲，产品结构优劣会放大公司间差异。</t>
        </is>
      </c>
      <c r="E10" s="161" t="inlineStr">
        <is>
          <t>只作为跟踪清单，不构成预测。</t>
        </is>
      </c>
    </row>
    <row r="11" hidden="1" s="106">
      <c r="A11" s="161" t="inlineStr">
        <is>
          <t>主要联网来源</t>
        </is>
      </c>
      <c r="B11" s="161" t="inlineStr">
        <is>
          <t>TrendForce:https://www.trendforce.com/presscenter/news/20260428-13023.html；SEMI:https://www.semi.org/en/semi-press-release/global-semiconductor-materials-market-revenue-reaches-record-73.2-billion-dollars-in-2025-semi-reports；工业和信息化部:https://www.miit.gov.cn/jgsj/yxj/xxfb/art/2026/art_3e7f61540ccc4dba87a3490423d5ac1f.html；工业和信息化部/市场监督管理总局:https://www.miit.gov.cn/zwgk/zcwj/wjfb/tz/art/2025/art_e8e780ef457343699aaa9943a8a158b9.html</t>
        </is>
      </c>
      <c r="C11" s="161" t="inlineStr">
        <is>
          <t>访问日期 2026-05-15</t>
        </is>
      </c>
      <c r="D11" s="161" t="inlineStr">
        <is>
          <t>仅用于行业背景和跟踪要点。</t>
        </is>
      </c>
      <c r="E11" s="161" t="inlineStr">
        <is>
          <t>网页内容不执行，动态信息不覆盖年报硬数据。</t>
        </is>
      </c>
    </row>
    <row r="12" ht="35" customHeight="1" s="106"/>
    <row r="13" ht="8" customHeight="1" s="106"/>
    <row r="14" ht="8" customHeight="1" s="106"/>
    <row r="15" ht="8" customHeight="1" s="106"/>
    <row r="16" ht="23" customHeight="1" s="106"/>
  </sheetData>
  <mergeCells count="2">
    <mergeCell ref="A4:E4"/>
    <mergeCell ref="A3:E3"/>
  </mergeCells>
  <printOptions horizontalCentered="1"/>
  <pageMargins left="0.25" right="0.25" top="0.45" bottom="0.45" header="0.3" footer="0.3"/>
  <pageSetup orientation="portrait" fitToHeight="0"/>
</worksheet>
</file>

<file path=xl/worksheets/sheet8.xml><?xml version="1.0" encoding="utf-8"?>
<worksheet xmlns="http://schemas.openxmlformats.org/spreadsheetml/2006/main">
  <sheetPr>
    <tabColor rgb="FFED7D31"/>
    <outlinePr summaryBelow="1" summaryRight="1"/>
    <pageSetUpPr fitToPage="1"/>
  </sheetPr>
  <dimension ref="A1:L10"/>
  <sheetViews>
    <sheetView showGridLines="0" workbookViewId="0">
      <pane xSplit="3" ySplit="3" topLeftCell="D4"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heetView>
  </sheetViews>
  <sheetFormatPr baseColWidth="8" defaultRowHeight="14"/>
  <cols>
    <col width="20" customWidth="1" style="106" min="1" max="1"/>
    <col width="16" customWidth="1" style="106" min="2" max="3"/>
    <col width="22" customWidth="1" style="106" min="3" max="3"/>
    <col width="36" customWidth="1" style="106" min="4" max="4"/>
    <col width="14" customWidth="1" style="106" min="5" max="5"/>
    <col width="15" customWidth="1" style="106" min="6" max="6"/>
    <col width="20" customWidth="1" style="106" min="7" max="7"/>
    <col width="15" customWidth="1" style="106" min="8" max="9"/>
    <col width="14" customWidth="1" style="106" min="9" max="9"/>
    <col width="34" customWidth="1" style="106" min="10" max="10"/>
    <col hidden="1" width="50" customWidth="1" style="106" min="11" max="11"/>
    <col hidden="1" width="34" customWidth="1" style="106" min="12" max="12"/>
  </cols>
  <sheetData>
    <row r="1" ht="28" customHeight="1" s="106">
      <c r="A1" s="130" t="inlineStr">
        <is>
          <t>国瓷材料 行业龙头对标</t>
        </is>
      </c>
      <c r="B1" s="131" t="n"/>
      <c r="C1" s="131" t="n"/>
      <c r="D1" s="131" t="n"/>
      <c r="E1" s="131" t="n"/>
      <c r="F1" s="131" t="n"/>
      <c r="G1" s="131" t="n"/>
      <c r="H1" s="131" t="n"/>
      <c r="I1" s="131" t="n"/>
      <c r="J1" s="131" t="n"/>
      <c r="K1" s="131" t="n"/>
      <c r="L1" s="131" t="n"/>
    </row>
    <row r="2" hidden="1" ht="36" customHeight="1" s="106">
      <c r="A2" s="132" t="inlineStr">
        <is>
          <t>按细分赛道专属对标；行情、市值、PE/PB为动态口径/市场快照/非公司承诺。</t>
        </is>
      </c>
      <c r="B2" s="131" t="n"/>
      <c r="C2" s="131" t="n"/>
      <c r="D2" s="131" t="n"/>
      <c r="E2" s="131" t="n"/>
      <c r="F2" s="131" t="n"/>
      <c r="G2" s="131" t="n"/>
      <c r="H2" s="131" t="n"/>
      <c r="I2" s="131" t="n"/>
      <c r="J2" s="131" t="n"/>
      <c r="K2" s="131" t="n"/>
      <c r="L2" s="131" t="n"/>
    </row>
    <row r="3" ht="23" customHeight="1" s="106">
      <c r="A3" s="134" t="inlineStr">
        <is>
          <t>公司</t>
        </is>
      </c>
      <c r="B3" s="134" t="inlineStr">
        <is>
          <t>代码/市场</t>
        </is>
      </c>
      <c r="C3" s="134" t="inlineStr">
        <is>
          <t>业务细分</t>
        </is>
      </c>
      <c r="D3" s="134" t="inlineStr">
        <is>
          <t>相关性</t>
        </is>
      </c>
      <c r="E3" s="134" t="inlineStr">
        <is>
          <t>财务期</t>
        </is>
      </c>
      <c r="F3" s="134" t="inlineStr">
        <is>
          <t>营收(亿元)</t>
        </is>
      </c>
      <c r="G3" s="134" t="inlineStr">
        <is>
          <t>利润指标</t>
        </is>
      </c>
      <c r="H3" s="134" t="inlineStr">
        <is>
          <t>净利润(亿元)</t>
        </is>
      </c>
      <c r="I3" s="134" t="inlineStr">
        <is>
          <t>毛利率</t>
        </is>
      </c>
      <c r="J3" s="134" t="inlineStr">
        <is>
          <t>动态估值/行情</t>
        </is>
      </c>
      <c r="K3" s="134" t="inlineStr">
        <is>
          <t>来源/工具/日期</t>
        </is>
      </c>
      <c r="L3" s="134" t="inlineStr">
        <is>
          <t>URL</t>
        </is>
      </c>
    </row>
    <row r="4" ht="23" customHeight="1" s="106">
      <c r="A4" s="131" t="inlineStr">
        <is>
          <t>万润股份</t>
        </is>
      </c>
      <c r="B4" s="131" t="inlineStr">
        <is>
          <t>002643.SZ</t>
        </is>
      </c>
      <c r="C4" s="131" t="inlineStr">
        <is>
          <t>OLED/电子材料/环保材料</t>
        </is>
      </c>
      <c r="D4" s="131" t="inlineStr">
        <is>
          <t>目标或电子信息材料平台参照。</t>
        </is>
      </c>
      <c r="E4" s="131" t="inlineStr">
        <is>
          <t>2025</t>
        </is>
      </c>
      <c r="F4" s="131" t="inlineStr">
        <is>
          <t>37.170</t>
        </is>
      </c>
      <c r="G4" s="131" t="inlineStr">
        <is>
          <t>归母净利润/接口数据</t>
        </is>
      </c>
      <c r="H4" s="131" t="inlineStr">
        <is>
          <t>2.840</t>
        </is>
      </c>
      <c r="I4" s="131" t="inlineStr">
        <is>
          <t>39.560%</t>
        </is>
      </c>
      <c r="J4" s="131" t="inlineStr">
        <is>
          <t>市值 160.04 亿元；PE 54.73；PB 2.24</t>
        </is>
      </c>
      <c r="K4" s="131" t="inlineStr">
        <is>
          <t>AKShare / 腾讯证券行情 / 东方财富 / 百度股市通；行情日=2026-05-15</t>
        </is>
      </c>
      <c r="L4" s="135" t="inlineStr">
        <is>
          <t>https://qt.gtimg.cn/q=sz002643</t>
        </is>
      </c>
    </row>
    <row r="5" ht="23" customHeight="1" s="106">
      <c r="A5" s="131" t="inlineStr">
        <is>
          <t>鼎龙股份</t>
        </is>
      </c>
      <c r="B5" s="131" t="inlineStr">
        <is>
          <t>300054.SZ</t>
        </is>
      </c>
      <c r="C5" s="131" t="inlineStr">
        <is>
          <t>CMP材料/显示材料/打印耗材</t>
        </is>
      </c>
      <c r="D5" s="131" t="inlineStr">
        <is>
          <t>CMP抛光垫和材料平台参照。</t>
        </is>
      </c>
      <c r="E5" s="131" t="inlineStr">
        <is>
          <t>2025</t>
        </is>
      </c>
      <c r="F5" s="131" t="inlineStr">
        <is>
          <t>36.600</t>
        </is>
      </c>
      <c r="G5" s="131" t="inlineStr">
        <is>
          <t>归母净利润/接口数据</t>
        </is>
      </c>
      <c r="H5" s="131" t="inlineStr">
        <is>
          <t>7.200</t>
        </is>
      </c>
      <c r="I5" s="131" t="inlineStr">
        <is>
          <t>50.850%</t>
        </is>
      </c>
      <c r="J5" s="131" t="inlineStr">
        <is>
          <t>市值 658.72 亿元；PE 79.35；PB 12.06</t>
        </is>
      </c>
      <c r="K5" s="131" t="inlineStr">
        <is>
          <t>AKShare / 腾讯证券行情 / 东方财富 / 百度股市通；行情日=2026-05-15</t>
        </is>
      </c>
      <c r="L5" s="135" t="inlineStr">
        <is>
          <t>https://qt.gtimg.cn/q=sz300054</t>
        </is>
      </c>
    </row>
    <row r="6" ht="58" customHeight="1" s="106">
      <c r="A6" s="144" t="inlineStr">
        <is>
          <t>国瓷材料</t>
        </is>
      </c>
      <c r="B6" s="144" t="inlineStr">
        <is>
          <t>300285.SZ</t>
        </is>
      </c>
      <c r="C6" s="144" t="inlineStr">
        <is>
          <t>电子陶瓷/功能材料</t>
        </is>
      </c>
      <c r="D6" s="144" t="inlineStr">
        <is>
          <t>MLCC粉体、电子陶瓷和多材料平台参照。</t>
        </is>
      </c>
      <c r="E6" s="144" t="inlineStr">
        <is>
          <t>2025</t>
        </is>
      </c>
      <c r="F6" s="144" t="inlineStr">
        <is>
          <t>45.826</t>
        </is>
      </c>
      <c r="G6" s="144" t="inlineStr">
        <is>
          <t>归母净利润/接口数据</t>
        </is>
      </c>
      <c r="H6" s="144" t="inlineStr">
        <is>
          <t>6.103</t>
        </is>
      </c>
      <c r="I6" s="144" t="inlineStr">
        <is>
          <t>37.573%</t>
        </is>
      </c>
      <c r="J6" s="144" t="inlineStr">
        <is>
          <t>市值 409.99 亿元；PE 66.47；PB 5.69</t>
        </is>
      </c>
      <c r="K6" s="144" t="inlineStr">
        <is>
          <t>AKShare / 腾讯证券行情 / 东方财富 / 百度股市通；行情日=2026-05-15</t>
        </is>
      </c>
      <c r="L6" s="145" t="inlineStr">
        <is>
          <t>https://qt.gtimg.cn/q=sz300285</t>
        </is>
      </c>
    </row>
    <row r="7" ht="58" customHeight="1" s="106">
      <c r="A7" s="131" t="inlineStr">
        <is>
          <t>瑞联新材</t>
        </is>
      </c>
      <c r="B7" s="131" t="inlineStr">
        <is>
          <t>688550.SH</t>
        </is>
      </c>
      <c r="C7" s="131" t="inlineStr">
        <is>
          <t>OLED/液晶/医药中间体</t>
        </is>
      </c>
      <c r="D7" s="131" t="inlineStr">
        <is>
          <t>显示材料和精细化学品参照。</t>
        </is>
      </c>
      <c r="E7" s="131" t="inlineStr">
        <is>
          <t>2025</t>
        </is>
      </c>
      <c r="F7" s="131" t="inlineStr">
        <is>
          <t>16.760</t>
        </is>
      </c>
      <c r="G7" s="131" t="inlineStr">
        <is>
          <t>归母净利润/接口数据</t>
        </is>
      </c>
      <c r="H7" s="131" t="inlineStr">
        <is>
          <t>3.090</t>
        </is>
      </c>
      <c r="I7" s="131" t="inlineStr">
        <is>
          <t>44.900%</t>
        </is>
      </c>
      <c r="J7" s="131" t="inlineStr">
        <is>
          <t>市值 81.29 亿元；PE 26.45；PB 2.43</t>
        </is>
      </c>
      <c r="K7" s="131" t="inlineStr">
        <is>
          <t>AKShare / 腾讯证券行情 / 东方财富 / 百度股市通；行情日=2026-05-15</t>
        </is>
      </c>
      <c r="L7" s="135" t="inlineStr">
        <is>
          <t>https://qt.gtimg.cn/q=sh688550</t>
        </is>
      </c>
    </row>
    <row r="8" ht="58" customHeight="1" s="106">
      <c r="A8" s="131" t="inlineStr">
        <is>
          <t>莱特光电</t>
        </is>
      </c>
      <c r="B8" s="131" t="inlineStr">
        <is>
          <t>688150.SH</t>
        </is>
      </c>
      <c r="C8" s="131" t="inlineStr">
        <is>
          <t>OLED终端材料</t>
        </is>
      </c>
      <c r="D8" s="131" t="inlineStr">
        <is>
          <t>OLED有机发光材料参照。</t>
        </is>
      </c>
      <c r="E8" s="131" t="inlineStr">
        <is>
          <t>2025</t>
        </is>
      </c>
      <c r="F8" s="131" t="inlineStr">
        <is>
          <t>5.520</t>
        </is>
      </c>
      <c r="G8" s="131" t="inlineStr">
        <is>
          <t>归母净利润/接口数据</t>
        </is>
      </c>
      <c r="H8" s="131" t="inlineStr">
        <is>
          <t>2.190</t>
        </is>
      </c>
      <c r="I8" s="131" t="inlineStr">
        <is>
          <t>73.010%</t>
        </is>
      </c>
      <c r="J8" s="131" t="inlineStr">
        <is>
          <t>市值 231.40 亿元；PE 113.29；PB 11.87</t>
        </is>
      </c>
      <c r="K8" s="131" t="inlineStr">
        <is>
          <t>AKShare / 腾讯证券行情 / 东方财富 / 百度股市通；行情日=2026-05-15</t>
        </is>
      </c>
      <c r="L8" s="135" t="inlineStr">
        <is>
          <t>https://qt.gtimg.cn/q=sh688150</t>
        </is>
      </c>
    </row>
    <row r="9" ht="58" customHeight="1" s="106">
      <c r="A9" s="131" t="inlineStr">
        <is>
          <t>奥来德</t>
        </is>
      </c>
      <c r="B9" s="131" t="inlineStr">
        <is>
          <t>688378.SH</t>
        </is>
      </c>
      <c r="C9" s="131" t="inlineStr">
        <is>
          <t>OLED材料/蒸镀设备</t>
        </is>
      </c>
      <c r="D9" s="131" t="inlineStr">
        <is>
          <t>OLED材料和蒸镀设备相邻参照。</t>
        </is>
      </c>
      <c r="E9" s="131" t="inlineStr">
        <is>
          <t>2025</t>
        </is>
      </c>
      <c r="F9" s="131" t="inlineStr">
        <is>
          <t>5.770</t>
        </is>
      </c>
      <c r="G9" s="131" t="inlineStr">
        <is>
          <t>归母净利润/接口数据</t>
        </is>
      </c>
      <c r="H9" s="131" t="inlineStr">
        <is>
          <t>0.723</t>
        </is>
      </c>
      <c r="I9" s="131" t="inlineStr">
        <is>
          <t>48.980%</t>
        </is>
      </c>
      <c r="J9" s="131" t="inlineStr">
        <is>
          <t>市值 127.52 亿元；PE 100.45；PB 6.20</t>
        </is>
      </c>
      <c r="K9" s="131" t="inlineStr">
        <is>
          <t>AKShare / 腾讯证券行情 / 东方财富 / 百度股市通；行情日=2026-05-15</t>
        </is>
      </c>
      <c r="L9" s="135" t="inlineStr">
        <is>
          <t>https://qt.gtimg.cn/q=sh688378</t>
        </is>
      </c>
    </row>
    <row r="10" ht="58" customHeight="1" s="106">
      <c r="A10" s="131" t="inlineStr">
        <is>
          <t>飞凯材料</t>
        </is>
      </c>
      <c r="B10" s="131" t="inlineStr">
        <is>
          <t>300398.SZ</t>
        </is>
      </c>
      <c r="C10" s="131" t="inlineStr">
        <is>
          <t>显示/半导体电子材料</t>
        </is>
      </c>
      <c r="D10" s="131" t="inlineStr">
        <is>
          <t>显示材料、紫外固化和半导体材料平台参照。</t>
        </is>
      </c>
      <c r="E10" s="131" t="inlineStr">
        <is>
          <t>2025</t>
        </is>
      </c>
      <c r="F10" s="131" t="inlineStr">
        <is>
          <t>32.260</t>
        </is>
      </c>
      <c r="G10" s="131" t="inlineStr">
        <is>
          <t>归母净利润/接口数据</t>
        </is>
      </c>
      <c r="H10" s="131" t="inlineStr">
        <is>
          <t>3.900</t>
        </is>
      </c>
      <c r="I10" s="131" t="inlineStr">
        <is>
          <t>36.410%</t>
        </is>
      </c>
      <c r="J10" s="131" t="inlineStr">
        <is>
          <t>市值 221.79 亿元；PE 55.19；PB 4.40</t>
        </is>
      </c>
      <c r="K10" s="131" t="inlineStr">
        <is>
          <t>AKShare / 腾讯证券行情 / 东方财富 / 百度股市通；行情日=2026-05-15</t>
        </is>
      </c>
      <c r="L10" s="135" t="inlineStr">
        <is>
          <t>https://qt.gtimg.cn/q=sz300398</t>
        </is>
      </c>
    </row>
    <row r="11" ht="58" customHeight="1" s="106"/>
    <row r="12" ht="58" customHeight="1" s="106"/>
    <row r="13" ht="58" customHeight="1" s="106"/>
    <row r="14" ht="23" customHeight="1" s="106"/>
    <row r="15" ht="23" customHeight="1" s="106"/>
    <row r="16" ht="23" customHeight="1" s="106"/>
    <row r="17" ht="23" customHeight="1" s="106"/>
    <row r="18" ht="23" customHeight="1" s="106"/>
    <row r="19" ht="23" customHeight="1" s="106"/>
    <row r="20" ht="23" customHeight="1" s="106"/>
  </sheetData>
  <autoFilter ref="A3:L10"/>
  <hyperlinks>
    <hyperlink xmlns:r="http://schemas.openxmlformats.org/officeDocument/2006/relationships" ref="L4" r:id="rId1"/>
    <hyperlink xmlns:r="http://schemas.openxmlformats.org/officeDocument/2006/relationships" ref="L5" r:id="rId2"/>
    <hyperlink xmlns:r="http://schemas.openxmlformats.org/officeDocument/2006/relationships" ref="L6" r:id="rId3"/>
    <hyperlink xmlns:r="http://schemas.openxmlformats.org/officeDocument/2006/relationships" ref="L7" r:id="rId4"/>
    <hyperlink xmlns:r="http://schemas.openxmlformats.org/officeDocument/2006/relationships" ref="L8" r:id="rId5"/>
    <hyperlink xmlns:r="http://schemas.openxmlformats.org/officeDocument/2006/relationships" ref="L9" r:id="rId6"/>
    <hyperlink xmlns:r="http://schemas.openxmlformats.org/officeDocument/2006/relationships" ref="L10" r:id="rId7"/>
  </hyperlinks>
  <pageMargins left="0.75" right="0.75" top="1" bottom="1" header="0.5" footer="0.5"/>
  <pageSetup fitToHeight="0"/>
</worksheet>
</file>

<file path=xl/worksheets/sheet9.xml><?xml version="1.0" encoding="utf-8"?>
<worksheet xmlns="http://schemas.openxmlformats.org/spreadsheetml/2006/main">
  <sheetPr>
    <tabColor rgb="FFED7D31"/>
    <outlinePr summaryBelow="1" summaryRight="1"/>
    <pageSetUpPr fitToPage="1"/>
  </sheetPr>
  <dimension ref="A1:R8"/>
  <sheetViews>
    <sheetView showGridLines="0" topLeftCell="A31" zoomScaleNormal="100" workbookViewId="0">
      <selection activeCell="A1" sqref="A1"/>
    </sheetView>
  </sheetViews>
  <sheetFormatPr baseColWidth="8" defaultRowHeight="14"/>
  <cols>
    <col width="12" customWidth="1" style="106" min="1" max="1"/>
    <col width="28" customWidth="1" style="106" min="2" max="2"/>
    <col width="22" customWidth="1" style="106" min="3" max="3"/>
    <col width="42" customWidth="1" style="106" min="4" max="4"/>
    <col width="18" customWidth="1" style="106" min="5" max="5"/>
    <col width="10" customWidth="1" style="106" min="6" max="6"/>
    <col width="16" customWidth="1" style="106" min="7" max="7"/>
    <col width="18" customWidth="1" style="106" min="8" max="11"/>
    <col width="18" customWidth="1" style="106" min="9" max="9"/>
    <col width="12" customWidth="1" style="106" min="10" max="10"/>
    <col width="12" customWidth="1" style="106" min="11" max="11"/>
    <col width="18" customWidth="1" style="106" min="12" max="16"/>
    <col width="10" customWidth="1" style="106" min="13" max="13"/>
    <col width="10" customWidth="1" style="106" min="14" max="14"/>
    <col width="58" customWidth="1" style="106" min="15" max="15"/>
    <col width="32" customWidth="1" style="106" min="16" max="16"/>
    <col width="48" customWidth="1" style="106" min="17" max="17"/>
    <col width="34" customWidth="1" style="106" min="18" max="18"/>
  </cols>
  <sheetData>
    <row r="1" ht="24" customHeight="1" s="106">
      <c r="A1" s="216" t="inlineStr">
        <is>
          <t>国瓷材料 海外龙头对标</t>
        </is>
      </c>
      <c r="B1" s="216" t="n"/>
      <c r="C1" s="216" t="n"/>
      <c r="D1" s="216" t="n"/>
      <c r="E1" s="216" t="n"/>
      <c r="F1" s="216" t="n"/>
      <c r="G1" s="216" t="n"/>
      <c r="H1" s="216" t="n"/>
      <c r="I1" s="216" t="n"/>
      <c r="J1" s="216" t="n"/>
      <c r="K1" s="216" t="n"/>
      <c r="L1" s="216" t="n"/>
      <c r="M1" s="216" t="n"/>
      <c r="N1" s="216" t="n"/>
      <c r="O1" s="216" t="n"/>
      <c r="P1" s="216" t="n"/>
      <c r="Q1" s="216" t="n"/>
      <c r="R1" s="216" t="n"/>
    </row>
    <row r="2" hidden="1" ht="42" customHeight="1" s="106">
      <c r="A2" s="160" t="inlineStr">
        <is>
          <t>口径：财务数据优先官方披露/SEC/companyfacts/公司IR；市值、PE、PB为Yahoo Finance等行情快照；金额统一按可得汇率折算为人民币亿元，来源和URL保持可见。</t>
        </is>
      </c>
      <c r="B2" s="160" t="n"/>
      <c r="C2" s="160" t="n"/>
      <c r="D2" s="160" t="n"/>
      <c r="E2" s="160" t="n"/>
      <c r="F2" s="160" t="n"/>
      <c r="G2" s="160" t="n"/>
      <c r="H2" s="160" t="n"/>
      <c r="I2" s="160" t="n"/>
      <c r="J2" s="160" t="n"/>
      <c r="K2" s="160" t="n"/>
      <c r="L2" s="160" t="n"/>
      <c r="M2" s="160" t="n"/>
      <c r="N2" s="160" t="n"/>
      <c r="O2" s="160" t="n"/>
      <c r="P2" s="160" t="n"/>
      <c r="Q2" s="160" t="n"/>
      <c r="R2" s="160" t="n"/>
    </row>
    <row r="3" ht="68" customHeight="1" s="106">
      <c r="A3" s="217" t="n"/>
      <c r="B3" s="217" t="n"/>
      <c r="C3" s="217" t="n"/>
      <c r="D3" s="217" t="n"/>
      <c r="E3" s="217" t="n"/>
      <c r="F3" s="217" t="n"/>
      <c r="G3" s="217" t="n"/>
      <c r="H3" s="217" t="n"/>
      <c r="I3" s="217" t="n"/>
      <c r="J3" s="217" t="n"/>
      <c r="K3" s="217" t="n"/>
      <c r="L3" s="217" t="n"/>
      <c r="M3" s="217" t="n"/>
      <c r="N3" s="217" t="n"/>
      <c r="O3" s="161" t="n"/>
      <c r="P3" s="161" t="n"/>
      <c r="Q3" s="161" t="n"/>
      <c r="R3" s="161" t="n"/>
    </row>
    <row r="4" ht="42" customHeight="1" s="106">
      <c r="A4" s="162" t="inlineStr">
        <is>
          <t>层级</t>
        </is>
      </c>
      <c r="B4" s="162" t="inlineStr">
        <is>
          <t>公司</t>
        </is>
      </c>
      <c r="C4" s="162" t="inlineStr">
        <is>
          <t>代码/市场</t>
        </is>
      </c>
      <c r="D4" s="162" t="inlineStr">
        <is>
          <t>业务参照</t>
        </is>
      </c>
      <c r="E4" s="162" t="inlineStr">
        <is>
          <t>财务期</t>
        </is>
      </c>
      <c r="F4" s="162" t="inlineStr">
        <is>
          <t>原币</t>
        </is>
      </c>
      <c r="G4" s="162" t="inlineStr">
        <is>
          <t>汇率(人民币/原币)</t>
        </is>
      </c>
      <c r="H4" s="162" t="inlineStr">
        <is>
          <t>营收(亿元人民币)</t>
        </is>
      </c>
      <c r="I4" s="162" t="inlineStr">
        <is>
          <t>净利润(亿元人民币)</t>
        </is>
      </c>
      <c r="J4" s="162" t="inlineStr">
        <is>
          <t>毛利率</t>
        </is>
      </c>
      <c r="K4" s="162" t="inlineStr">
        <is>
          <t>净利率</t>
        </is>
      </c>
      <c r="L4" s="162" t="inlineStr">
        <is>
          <t>市值(亿元人民币)</t>
        </is>
      </c>
      <c r="M4" s="162" t="inlineStr">
        <is>
          <t>PE</t>
        </is>
      </c>
      <c r="N4" s="218" t="inlineStr">
        <is>
          <t>PB</t>
        </is>
      </c>
      <c r="O4" s="162" t="inlineStr">
        <is>
          <t>数据口径/缺失原因</t>
        </is>
      </c>
      <c r="P4" s="162" t="inlineStr">
        <is>
          <t>来源</t>
        </is>
      </c>
      <c r="Q4" s="162" t="inlineStr">
        <is>
          <t>URL</t>
        </is>
      </c>
      <c r="R4" s="162" t="inlineStr">
        <is>
          <t>工具状态/访问日期</t>
        </is>
      </c>
    </row>
    <row r="5" ht="68" customHeight="1" s="106">
      <c r="A5" s="161" t="inlineStr">
        <is>
          <t>直接可比</t>
        </is>
      </c>
      <c r="B5" s="161" t="inlineStr">
        <is>
          <t>Merck KGaA Electronics</t>
        </is>
      </c>
      <c r="C5" s="161" t="inlineStr">
        <is>
          <t>MRK.DE / XETRA</t>
        </is>
      </c>
      <c r="D5" s="161" t="inlineStr">
        <is>
          <t>显示/半导体电子材料</t>
        </is>
      </c>
      <c r="E5" s="161" t="inlineStr">
        <is>
          <t>FY2025 Electronics segment</t>
        </is>
      </c>
      <c r="F5" s="161" t="inlineStr">
        <is>
          <t>EUR</t>
        </is>
      </c>
      <c r="G5" s="164" t="n">
        <v>7.986000000000001</v>
      </c>
      <c r="H5" s="163" t="n">
        <v>280.7079</v>
      </c>
      <c r="I5" s="163" t="n">
        <v>30.4267</v>
      </c>
      <c r="J5" s="164" t="n">
        <v>0.5850630272012132</v>
      </c>
      <c r="K5" s="164" t="n">
        <v>0.108393</v>
      </c>
      <c r="L5" s="163" t="n">
        <v>4465.1643</v>
      </c>
      <c r="M5" s="163" t="n">
        <v>22.058319</v>
      </c>
      <c r="N5" s="219" t="n">
        <v>1.879915</v>
      </c>
      <c r="O5" s="161" t="inlineStr">
        <is>
          <t>财务期=FY2025 Electronics segment；原币=EUR；营收=3.515十亿原币/人民币280.7079亿元；利润=0.381十亿原币/人民币30.4267亿元；市值/PE/PB为动态快照，日期=2026-05-22。</t>
        </is>
      </c>
      <c r="P5" s="161" t="inlineStr">
        <is>
          <t>Merck KGaA Annual Report 2025</t>
        </is>
      </c>
      <c r="Q5" s="161" t="inlineStr">
        <is>
          <t>https://www.reports.emdgroup.com/en/annualreport/2025/_assets/downloads/ser-single-entity-report-emd-ar25.pdf</t>
        </is>
      </c>
      <c r="R5" s="161" t="inlineStr">
        <is>
          <t>已用SEC companyfacts/Yahoo Finance补充可得结构化字段; access=2026-05-26; market_date=2026-05-22</t>
        </is>
      </c>
    </row>
    <row r="6" ht="68" customHeight="1" s="106">
      <c r="A6" s="161" t="inlineStr">
        <is>
          <t>直接可比</t>
        </is>
      </c>
      <c r="B6" s="161" t="inlineStr">
        <is>
          <t>Entegris, Inc.</t>
        </is>
      </c>
      <c r="C6" s="161" t="inlineStr">
        <is>
          <t>ENTG / NASDAQ</t>
        </is>
      </c>
      <c r="D6" s="161" t="inlineStr">
        <is>
          <t>CMP/先进材料/过滤</t>
        </is>
      </c>
      <c r="E6" s="161" t="inlineStr">
        <is>
          <t>FY2025</t>
        </is>
      </c>
      <c r="F6" s="161" t="inlineStr">
        <is>
          <t>USD</t>
        </is>
      </c>
      <c r="G6" s="164" t="n">
        <v>6.8401</v>
      </c>
      <c r="H6" s="163" t="n">
        <v>218.6506</v>
      </c>
      <c r="I6" s="163" t="n">
        <v>16.1153</v>
      </c>
      <c r="J6" s="164" t="n">
        <v>0.4441907026215354</v>
      </c>
      <c r="K6" s="164" t="n">
        <v>0.14262</v>
      </c>
      <c r="L6" s="163" t="n">
        <v>1409.2726</v>
      </c>
      <c r="M6" s="163" t="n">
        <v>78.196532</v>
      </c>
      <c r="N6" s="219" t="n">
        <v>5.088201</v>
      </c>
      <c r="O6" s="161" t="inlineStr">
        <is>
          <t>财务期=FY2025；原币=USD；营收=3.1966十亿原币/人民币218.6506亿元；利润=0.2356十亿原币/人民币16.1153亿元；市值/PE/PB为动态快照，日期=2026-05-22。</t>
        </is>
      </c>
      <c r="P6" s="161" t="inlineStr">
        <is>
          <t>SEC EDGAR companyfacts</t>
        </is>
      </c>
      <c r="Q6" s="161" t="inlineStr">
        <is>
          <t>https://data.sec.gov/api/xbrl/companyfacts/CIK0001101302.json</t>
        </is>
      </c>
      <c r="R6" s="161" t="inlineStr">
        <is>
          <t>已用SEC companyfacts/Yahoo Finance补充可得结构化字段; access=2026-05-26; market_date=2026-05-22</t>
        </is>
      </c>
    </row>
    <row r="7" ht="68" customHeight="1" s="106">
      <c r="A7" s="161" t="inlineStr">
        <is>
          <t>生态参照</t>
        </is>
      </c>
      <c r="B7" s="161" t="inlineStr">
        <is>
          <t>Murata Manufacturing</t>
        </is>
      </c>
      <c r="C7" s="161" t="inlineStr">
        <is>
          <t>6981.T / Tokyo</t>
        </is>
      </c>
      <c r="D7" s="161" t="inlineStr">
        <is>
          <t>MLCC/电子陶瓷/电子元件</t>
        </is>
      </c>
      <c r="E7" s="161" t="inlineStr">
        <is>
          <t>FY2025 ended 2026-03-31</t>
        </is>
      </c>
      <c r="F7" s="161" t="inlineStr">
        <is>
          <t>JPY</t>
        </is>
      </c>
      <c r="G7" s="164" t="n">
        <v>0.04325999999999999</v>
      </c>
      <c r="H7" s="163" t="n">
        <v>792.0282999999999</v>
      </c>
      <c r="I7" s="163" t="n">
        <v>101.1938</v>
      </c>
      <c r="J7" s="164" t="n">
        <v>0.4116793395711251</v>
      </c>
      <c r="K7" s="164" t="n">
        <v>0.153936</v>
      </c>
      <c r="L7" s="163" t="n">
        <v>5614.5756</v>
      </c>
      <c r="M7" s="163" t="n">
        <v>55.855856</v>
      </c>
      <c r="N7" s="219" t="n">
        <v>4.773778</v>
      </c>
      <c r="O7" s="161" t="inlineStr">
        <is>
          <t>财务期=FY2025 ended 2026-03-31；原币=JPY；营收=1830.856十亿原币/人民币792.0283亿元；利润=233.92十亿原币/人民币101.1938亿元；市值/PE/PB为动态快照，日期=2026-05-22。</t>
        </is>
      </c>
      <c r="P7" s="161" t="inlineStr">
        <is>
          <t>Murata Manufacturing FY2025 consolidated financial results</t>
        </is>
      </c>
      <c r="Q7" s="161" t="inlineStr">
        <is>
          <t>https://corporate.murata.com/-/media/corporate/about/newsroom/news/irnews/irnews/2026/0430/25q4-e-fls.ashx?cvid=20260430013812000000&amp;la=en-gb</t>
        </is>
      </c>
      <c r="R7" s="161" t="inlineStr">
        <is>
          <t>已用SEC companyfacts/Yahoo Finance补充可得结构化字段; access=2026-05-26; market_date=2026-05-22</t>
        </is>
      </c>
    </row>
    <row r="8" ht="68" customHeight="1" s="106">
      <c r="A8" s="161" t="inlineStr">
        <is>
          <t>相邻上市公司</t>
        </is>
      </c>
      <c r="B8" s="161" t="inlineStr">
        <is>
          <t>Shin-Etsu Chemical</t>
        </is>
      </c>
      <c r="C8" s="161" t="inlineStr">
        <is>
          <t>4063.T / Tokyo</t>
        </is>
      </c>
      <c r="D8" s="161" t="inlineStr">
        <is>
          <t>光刻胶/电子材料/硅片</t>
        </is>
      </c>
      <c r="E8" s="161" t="inlineStr">
        <is>
          <t>FY2025 ended 2026-03-31, Electronics Materials segment</t>
        </is>
      </c>
      <c r="F8" s="161" t="inlineStr">
        <is>
          <t>JPY</t>
        </is>
      </c>
      <c r="G8" s="164" t="n">
        <v>0.04325999999999999</v>
      </c>
      <c r="H8" s="163" t="n">
        <v>439.3918</v>
      </c>
      <c r="I8" s="163" t="n">
        <v>149.0307</v>
      </c>
      <c r="J8" s="164" t="n">
        <v>0.3842348010677603</v>
      </c>
      <c r="K8" s="164" t="n">
        <v>0.339175</v>
      </c>
      <c r="L8" s="163" t="n">
        <v>5655.707</v>
      </c>
      <c r="M8" s="163" t="n">
        <v>27.886253</v>
      </c>
      <c r="N8" s="163" t="n">
        <v>2.928428</v>
      </c>
      <c r="O8" s="161" t="inlineStr">
        <is>
          <t>财务期=FY2025 ended 2026-03-31, Electronics Materials segment；原币=JPY；营收=1015.7十亿原币/人民币439.3918亿元；利润=344.5十亿原币/人民币149.0307亿元；市值/PE/PB为动态快照，日期=2026-05-25。</t>
        </is>
      </c>
      <c r="P8" s="161" t="inlineStr">
        <is>
          <t>Shin-Etsu Chemical FY2025 consolidated financial results</t>
        </is>
      </c>
      <c r="Q8" s="161" t="inlineStr">
        <is>
          <t>https://www.shinetsu.co.jp/wp-content/uploads/2025/07/20260428_con_E.pdf</t>
        </is>
      </c>
      <c r="R8" s="161" t="inlineStr">
        <is>
          <t>已用SEC companyfacts/Yahoo Finance补充可得结构化字段; access=2026-05-26; market_date=2026-05-25</t>
        </is>
      </c>
    </row>
    <row r="9" ht="36" customHeight="1" s="106"/>
    <row r="10" ht="36" customHeight="1" s="106"/>
    <row r="11" s="106"/>
    <row r="12" ht="24" customHeight="1" s="106"/>
    <row r="13" ht="34" customHeight="1" s="106"/>
    <row r="14" ht="29" customHeight="1" s="106"/>
    <row r="15" ht="78" customHeight="1" s="106"/>
    <row r="16" ht="78" customHeight="1" s="106"/>
    <row r="17" ht="78" customHeight="1" s="106"/>
    <row r="19" ht="24" customHeight="1" s="106"/>
    <row r="20" ht="34" customHeight="1" s="106"/>
    <row r="21" ht="29" customHeight="1" s="106"/>
    <row r="22" ht="72" customHeight="1" s="106"/>
    <row r="23" ht="72" customHeight="1" s="106"/>
    <row r="24" ht="72" customHeight="1" s="106"/>
    <row r="25" ht="72" customHeight="1" s="106"/>
    <row r="26" ht="72" customHeight="1" s="106"/>
    <row r="27" ht="72" customHeight="1" s="106"/>
    <row r="30" ht="24" customHeight="1" s="106"/>
    <row r="32" ht="29" customHeight="1" s="106"/>
    <row r="33" ht="88" customHeight="1" s="106"/>
    <row r="34" ht="88" customHeight="1" s="106"/>
    <row r="35" ht="88" customHeight="1" s="106"/>
    <row r="36" ht="88" customHeight="1" s="106"/>
    <row r="37" ht="88" customHeight="1" s="106"/>
    <row r="38" ht="88" customHeight="1" s="106"/>
    <row r="41" ht="24" customHeight="1" s="106"/>
    <row r="43" ht="14.5" customHeight="1" s="106"/>
    <row r="44" ht="72" customHeight="1" s="106"/>
    <row r="45" ht="72" customHeight="1" s="106"/>
    <row r="46" ht="72" customHeight="1" s="106"/>
    <row r="47" ht="72" customHeight="1" s="106"/>
    <row r="48" ht="72" customHeight="1" s="106"/>
    <row r="49" ht="72" customHeight="1" s="106"/>
    <row r="52" ht="24" customHeight="1" s="106"/>
    <row r="53" ht="34" customHeight="1" s="106"/>
    <row r="55" ht="14.5" customHeight="1" s="106"/>
    <row r="56" ht="48" customHeight="1" s="106"/>
    <row r="57" ht="48" customHeight="1" s="106"/>
    <row r="58" ht="48" customHeight="1" s="106"/>
    <row r="59" ht="48" customHeight="1" s="106"/>
    <row r="60" ht="48" customHeight="1" s="106"/>
    <row r="61" ht="48" customHeight="1" s="106"/>
    <row r="62" ht="48" customHeight="1" s="106"/>
    <row r="63" ht="48" customHeight="1" s="106"/>
    <row r="64" ht="48" customHeight="1" s="106"/>
    <row r="65" ht="48" customHeight="1" s="106"/>
    <row r="66" ht="48" customHeight="1" s="106"/>
    <row r="67" ht="48" customHeight="1" s="106"/>
    <row r="68" ht="48" customHeight="1" s="106"/>
    <row r="69" ht="48" customHeight="1" s="106"/>
    <row r="70" ht="48" customHeight="1" s="106"/>
  </sheetData>
  <autoFilter ref="A4:R8"/>
  <pageMargins left="0.25" right="0.25" top="0.5" bottom="0.5" header="0.5" footer="0.5"/>
  <pageSetup orientation="landscape" fitToHeight="0"/>
</worksheet>
</file>

<file path=xl/worksheets/sheet10.xml><?xml version="1.0" encoding="utf-8"?>
<worksheet xmlns="http://schemas.openxmlformats.org/spreadsheetml/2006/main">
  <sheetPr>
    <tabColor rgb="FFED7D31"/>
    <outlinePr summaryBelow="1" summaryRight="1"/>
    <pageSetUpPr fitToPage="1"/>
  </sheetPr>
  <dimension ref="A1:F7"/>
  <sheetViews>
    <sheetView showGridLines="0" zoomScale="78" workbookViewId="0">
      <pane ySplit="3" topLeftCell="A4" activePane="bottomLeft" state="frozen"/>
      <selection pane="bottomLeft" activeCell="A1" sqref="A1"/>
      <selection pane="bottomLeft" activeCell="A1" sqref="A1"/>
      <selection pane="bottomRight" activeCell="N22" sqref="N22"/>
    </sheetView>
  </sheetViews>
  <sheetFormatPr baseColWidth="8" defaultRowHeight="14"/>
  <cols>
    <col width="20" customWidth="1" style="106" min="1" max="1"/>
    <col width="64" customWidth="1" style="106" min="2" max="3"/>
    <col width="46" customWidth="1" style="106" min="3" max="3"/>
    <col width="58" customWidth="1" style="106" min="4" max="4"/>
    <col hidden="1" width="32" customWidth="1" style="106" min="5" max="5"/>
    <col hidden="1" width="50" customWidth="1" style="106" min="6" max="6"/>
    <col width="38" customWidth="1" style="106" min="7" max="7"/>
    <col width="10" customWidth="1" style="106" min="8" max="10"/>
    <col width="30.83203125" customWidth="1" style="106" min="11" max="11"/>
  </cols>
  <sheetData>
    <row r="1" ht="27" customHeight="1" s="106">
      <c r="A1" s="130" t="inlineStr">
        <is>
          <t>国瓷材料 竞争格局</t>
        </is>
      </c>
      <c r="B1" s="131" t="n"/>
      <c r="C1" s="131" t="n"/>
      <c r="D1" s="131" t="n"/>
      <c r="E1" s="131" t="n"/>
      <c r="F1" s="131" t="n"/>
    </row>
    <row r="2" hidden="1" ht="34" customFormat="1" customHeight="1" s="109">
      <c r="A2" s="132" t="inlineStr">
        <is>
          <t>围绕细分赛道、国内竞争、海外参照和关键变量展开。</t>
        </is>
      </c>
      <c r="B2" s="131" t="n"/>
      <c r="C2" s="131" t="n"/>
      <c r="D2" s="131" t="n"/>
      <c r="E2" s="131" t="n"/>
      <c r="F2" s="131" t="n"/>
    </row>
    <row r="3" ht="8" customHeight="1" s="106">
      <c r="A3" s="134" t="inlineStr">
        <is>
          <t>竞争维度</t>
        </is>
      </c>
      <c r="B3" s="134" t="inlineStr">
        <is>
          <t>目标公司位置/判断</t>
        </is>
      </c>
      <c r="C3" s="134" t="inlineStr">
        <is>
          <t>主要对手</t>
        </is>
      </c>
      <c r="D3" s="134" t="inlineStr">
        <is>
          <t>跟踪指标</t>
        </is>
      </c>
      <c r="E3" s="134" t="inlineStr">
        <is>
          <t>来源</t>
        </is>
      </c>
      <c r="F3" s="134" t="inlineStr">
        <is>
          <t>URL</t>
        </is>
      </c>
    </row>
    <row r="4" ht="23" customHeight="1" s="106">
      <c r="A4" s="131" t="inlineStr">
        <is>
          <t>细分赛道定位</t>
        </is>
      </c>
      <c r="B4" s="131" t="inlineStr">
        <is>
          <t>电子陶瓷材料、蜂窝陶瓷、齿科材料和半导体材料平台，核心看粉体制备、客户认证和下游景气。</t>
        </is>
      </c>
      <c r="C4" s="131" t="inlineStr">
        <is>
          <t>万润股份、鼎龙股份、国瓷材料、瑞联新材、莱特光电</t>
        </is>
      </c>
      <c r="D4" s="131" t="inlineStr">
        <is>
          <t>产品谱系、客户认证、批量供货、毛利率和研发投入。</t>
        </is>
      </c>
      <c r="E4" s="131" t="inlineStr">
        <is>
          <t>目标公司年报 + 行业协会</t>
        </is>
      </c>
      <c r="F4" s="135" t="inlineStr">
        <is>
          <t>https://www.semi.org/en</t>
        </is>
      </c>
    </row>
    <row r="5" ht="8" customHeight="1" s="106">
      <c r="A5" s="131" t="inlineStr">
        <is>
          <t>国内竞争</t>
        </is>
      </c>
      <c r="B5" s="131" t="inlineStr">
        <is>
          <t>国内对标以业务相关性优先，当前选取 万润股份、鼎龙股份、国瓷材料、瑞联新材、莱特光电 等公司；行情估值只作为访问日快照。</t>
        </is>
      </c>
      <c r="C5" s="131" t="inlineStr">
        <is>
          <t>万润股份、鼎龙股份、国瓷材料、瑞联新材、莱特光电</t>
        </is>
      </c>
      <c r="D5" s="131" t="inlineStr">
        <is>
          <t>收入规模、市值、PE/PB、产品重合度、客户认证阶段。</t>
        </is>
      </c>
      <c r="E5" s="131" t="inlineStr">
        <is>
          <t>AKShare / 东方财富 / 百度股市通</t>
        </is>
      </c>
      <c r="F5" s="135" t="inlineStr">
        <is>
          <t>https://akshare.akfamily.xyz/</t>
        </is>
      </c>
    </row>
    <row r="6" ht="30" customHeight="1" s="106">
      <c r="A6" s="131" t="inlineStr">
        <is>
          <t>海外参照</t>
        </is>
      </c>
      <c r="B6" s="131" t="inlineStr">
        <is>
          <t>海外分为直接可比、相邻上市和生态参照；本批选取 Merck KGaA Electronics、Entegris、Murata Manufacturing、Shin-Etsu Chemical。</t>
        </is>
      </c>
      <c r="C6" s="131" t="inlineStr">
        <is>
          <t>Merck KGaA Electronics、Entegris、Murata Manufacturing、Shin-Etsu Chemical</t>
        </is>
      </c>
      <c r="D6" s="131" t="inlineStr">
        <is>
          <t>官方财报、分部口径、材料品类、客户应用和缺失原因。</t>
        </is>
      </c>
      <c r="E6" s="131" t="inlineStr">
        <is>
          <t>SEC EDGAR / 公司IR</t>
        </is>
      </c>
      <c r="F6" s="135" t="inlineStr">
        <is>
          <t>https://www.semi.org/en</t>
        </is>
      </c>
    </row>
    <row r="7" ht="110" customHeight="1" s="106">
      <c r="A7" s="131" t="inlineStr">
        <is>
          <t>关键变量</t>
        </is>
      </c>
      <c r="B7" s="131" t="inlineStr">
        <is>
          <t>电子材料盈利由终端景气、晶圆厂/面板厂稼动率、客户验证、原料价格、国产替代和汇率共同驱动。</t>
        </is>
      </c>
      <c r="C7" s="131" t="inlineStr">
        <is>
          <t>万润股份、鼎龙股份、国瓷材料、瑞联新材、莱特光电</t>
        </is>
      </c>
      <c r="D7" s="131" t="inlineStr">
        <is>
          <t>订单验证、产能利用率、价格、产品迭代、下游库存。</t>
        </is>
      </c>
      <c r="E7" s="131" t="inlineStr">
        <is>
          <t>工业和信息化部/SEMI/行业协会</t>
        </is>
      </c>
      <c r="F7" s="135" t="inlineStr">
        <is>
          <t>https://www.semi.org/en</t>
        </is>
      </c>
    </row>
    <row r="8" ht="65" customHeight="1" s="106"/>
    <row r="9" ht="35" customHeight="1" s="106"/>
    <row r="10" ht="65" customHeight="1" s="106"/>
    <row r="11" ht="65" customHeight="1" s="106"/>
    <row r="12" ht="35" customHeight="1" s="106"/>
    <row r="13" ht="35" customHeight="1" s="106"/>
    <row r="14" ht="50" customHeight="1" s="106"/>
    <row r="15" ht="8" customHeight="1" s="106"/>
    <row r="16" ht="23" customHeight="1" s="106"/>
    <row r="17" ht="8" customHeight="1" s="106"/>
    <row r="18" ht="30" customHeight="1" s="106"/>
    <row r="19" ht="35" customHeight="1" s="106"/>
    <row r="20" ht="35" customHeight="1" s="106"/>
    <row r="21" ht="35" customHeight="1" s="106"/>
    <row r="22" ht="35" customHeight="1" s="106"/>
    <row r="23" ht="35" customHeight="1" s="106"/>
    <row r="24" ht="35" customHeight="1" s="106"/>
    <row r="25" ht="20" customHeight="1" s="106"/>
    <row r="26" ht="20" customHeight="1" s="106"/>
    <row r="27" ht="8" customHeight="1" s="106"/>
    <row r="28" ht="8" customHeight="1" s="106"/>
    <row r="29" ht="8" customHeight="1" s="106"/>
    <row r="30" ht="23" customHeight="1" s="106"/>
  </sheetData>
  <autoFilter ref="A3:F7"/>
  <hyperlinks>
    <hyperlink xmlns:r="http://schemas.openxmlformats.org/officeDocument/2006/relationships" ref="F4" r:id="rId1"/>
    <hyperlink xmlns:r="http://schemas.openxmlformats.org/officeDocument/2006/relationships" ref="F5" r:id="rId2"/>
    <hyperlink xmlns:r="http://schemas.openxmlformats.org/officeDocument/2006/relationships" ref="F6" r:id="rId3"/>
    <hyperlink xmlns:r="http://schemas.openxmlformats.org/officeDocument/2006/relationships" ref="F7" r:id="rId4"/>
  </hyperlinks>
  <printOptions horizontalCentered="1"/>
  <pageMargins left="0.25" right="0.25" top="0.45" bottom="0.45" header="0.3" footer="0.3"/>
  <pageSetup orientation="landscape" fitToHeight="0"/>
</worksheet>
</file>

<file path=xl/worksheets/sheet11.xml><?xml version="1.0" encoding="utf-8"?>
<worksheet xmlns="http://schemas.openxmlformats.org/spreadsheetml/2006/main">
  <sheetPr>
    <tabColor rgb="FFFFC000"/>
    <outlinePr summaryBelow="1" summaryRight="1"/>
    <pageSetUpPr fitToPage="1"/>
  </sheetPr>
  <dimension ref="A1:H33"/>
  <sheetViews>
    <sheetView showGridLines="0" tabSelected="1" zoomScale="95" workbookViewId="0">
      <pane ySplit="4" topLeftCell="A5" activePane="bottomLeft" state="frozen"/>
      <selection pane="bottomLeft" activeCell="J33" sqref="J33"/>
    </sheetView>
  </sheetViews>
  <sheetFormatPr baseColWidth="8" defaultRowHeight="14"/>
  <cols>
    <col width="16" customWidth="1" style="106" min="1" max="3"/>
    <col hidden="1" width="28" customWidth="1" style="106" min="2" max="2"/>
    <col width="22" customWidth="1" style="106" min="3" max="3"/>
    <col hidden="1" width="44" customWidth="1" style="106" min="4" max="8"/>
    <col width="72" customWidth="1" style="106" min="5" max="5"/>
    <col width="16" customWidth="1" style="106" min="6" max="6"/>
    <col width="16" customWidth="1" style="106" min="7" max="7"/>
    <col width="16" customWidth="1" style="106" min="8" max="8"/>
  </cols>
  <sheetData>
    <row r="1" ht="26" customHeight="1" s="106">
      <c r="A1" s="222" t="inlineStr">
        <is>
          <t>核心观点</t>
        </is>
      </c>
    </row>
    <row r="2" hidden="1" ht="24" customFormat="1" customHeight="1" s="109">
      <c r="A2" s="223" t="inlineStr">
        <is>
          <t>模型</t>
        </is>
      </c>
      <c r="B2" s="224" t="inlineStr"/>
      <c r="C2" s="191" t="n"/>
      <c r="D2" s="191" t="n"/>
      <c r="E2" s="191" t="n"/>
      <c r="F2" s="191" t="n"/>
      <c r="G2" s="191" t="n"/>
      <c r="H2" s="192" t="n"/>
    </row>
    <row r="3" hidden="1" ht="24" customHeight="1" s="106">
      <c r="A3" s="223" t="inlineStr">
        <is>
          <t>生成时间</t>
        </is>
      </c>
      <c r="B3" s="224" t="inlineStr">
        <is>
          <t>2026-05-26 18:42</t>
        </is>
      </c>
      <c r="C3" s="191" t="n"/>
      <c r="D3" s="191" t="n"/>
      <c r="E3" s="191" t="n"/>
      <c r="F3" s="191" t="n"/>
      <c r="G3" s="191" t="n"/>
      <c r="H3" s="192" t="n"/>
    </row>
    <row r="4" hidden="1" ht="34" customHeight="1" s="106">
      <c r="A4" s="223" t="inlineStr">
        <is>
          <t>输入口径</t>
        </is>
      </c>
      <c r="B4" s="224" t="inlineStr">
        <is>
          <t>本地年报/基础资料Excel + Step2联网补充 + 新闻动态/竞争格局/国内外对标；联网资料不覆盖年报硬披露。</t>
        </is>
      </c>
      <c r="C4" s="191" t="n"/>
      <c r="D4" s="191" t="n"/>
      <c r="E4" s="191" t="n"/>
      <c r="F4" s="191" t="n"/>
      <c r="G4" s="191" t="n"/>
      <c r="H4" s="192" t="n"/>
    </row>
    <row r="5" hidden="1" ht="34" customHeight="1" s="106">
      <c r="A5" s="223" t="inlineStr">
        <is>
          <t>联网范围</t>
        </is>
      </c>
      <c r="B5" s="224" t="inlineStr">
        <is>
          <t>交易所/公告、公司官网/IR、行业数据、国内外同行对标、主流媒体/券商公开摘要、ZSXQ线索区；访问日期：2026-05-26</t>
        </is>
      </c>
      <c r="C5" s="191" t="n"/>
      <c r="D5" s="191" t="n"/>
      <c r="E5" s="191" t="n"/>
      <c r="F5" s="191" t="n"/>
      <c r="G5" s="191" t="n"/>
      <c r="H5" s="192" t="n"/>
    </row>
    <row r="6" ht="380" customHeight="1" s="106">
      <c r="A6" s="223" t="inlineStr">
        <is>
          <t>核心观点</t>
        </is>
      </c>
      <c r="B6" s="224" t="inlineStr">
        <is>
          <t>国瓷材料是一家以无机非金属材料为核心，向多个高端应用领域横向拓展的新材料平台型企业。其核心竞争力体现在跨领域的技术平台、多元化的业务组合、深入的产业链整合以及不断强化的客户与市场地位上。 从业务结构与产业链位置看，公司已构建了覆盖数码打印、催化材料、生物医疗材料、电子材料、新能源材料及精密陶瓷的六大业务板块。2025年度，各板块收入分布相对均衡，第一大业务“数码打印及其他材料板块”收入约10.83亿元，占比23.6%；“催化材料板块”和“生物医疗材料板块”分别以9.54亿元和9.30亿元紧随其后，占比均超过20%。这种“多轮驱动”的业务模式有效分散了单一行业周期波动的风险，增强了公司整体经营的韧性。公司定位于上游关键材料供应商，产品涵盖电子陶瓷粉体、蜂窝陶瓷载体、齿科氧化锆瓷块、MLCC介质材料等，属于技术密集型的平台化发展模式。 技术与产品壁垒是国瓷材料的立身之本。公司核心技术源于对无机非金属材料，特别是电子陶瓷材料的深刻理解与持续创新。在电子材料板块，公司是国内MLCC（片式多层陶瓷电容器）用介质材料的重要供应商，其粉体的高纯度、窄粒径分布和一致性是下游器件性能的关键，构成了显著的技术门槛。生物医疗材料板块的毛利率高达51.21%，远高于其他业务板块，这直接反映了其在高端齿科材料领域具备的技术附加值和品牌溢价能力。催化材料板块同样依赖其独家配方和精密制备工艺，以满足严苛的环保排放标准。这些技术能力并非孤立存在，而是建立在公司在粉体合成、配方设计、烧结工艺等共性技术平台之上，使得公司能够向相邻应用领域进行技术迁移和产品延伸。 在品牌、客户与渠道方面，公司已建立起稳固的行业地位。催化材料成功进入国内外主流车企供应链，实现了进口替代；生物医疗材料与全球及国内头部齿科品牌建立了长期稳定的合作关系；电子材料则服务于MLCC、显示面板等领域的头部厂商。这种客户结构证明了公司产品已通过严苛的认证体系，具备批量供货的稳定性和可靠性。从供应链与制造能力看，公司强调从原材料到终端制品的纵向一体化布局，这有助于保障关键原料供应、控制成本并提升对客户需求的响应速度。根据行业常识，精密陶瓷制品的生产涉及复杂的成型与烧结工艺，公司在该领域积累了成熟的量产经验，形成了制造端的先发优势。 从规模与运营效率来看，国瓷材料在国内同行业中已具备相当的体量优势。2025年公司实现营业收入45.83亿元，在所选的国内对标公司中规模最大（同期万润股份37.17亿元，鼎龙股份36.60亿元）。然而，公司2025年营收同比增长13.24%的同时，归母净利润仅微增0.91%，这反映出在特定年度，公司可能面临原材料成本波动、新业务投入期费用增加或部分产品价格承压等挑战，导致盈利增速暂时未能与收入增长同步。值得关注的是，其经营现金流净额达到8.04亿元，为归母净利润的1.32倍，表明主营业务的盈利质量扎实，现金回笼情况良好。 在国内外市场布局上，公司采取双轮驱动策略。其催化材料、生物医疗材料等产品均实现了对国际市场的供应，参与全球竞争。在国内，公司紧抓新能源汽车、环保升级、医疗健康及电子信息国产化的历史机遇，市场需求为公司提供了广阔的成长空间。对标海外龙头，如日本村田制作所（MLCC/电子陶瓷）和信越化学（半导体材料），国瓷材料在整体营收规模、产品体系的全球覆盖面和高端市场占有率上仍存在明显差距，但这也正是其未来通过持续创新和进口替代实现成长的方向。与国内同行相比，国瓷材料的平台化、多元化特征更为鲜明，与其说它是一家细分材料公司，不如说是一个新材料孵化平台。 综合来看，国瓷材料的经营质量整体健康，现金流表现优异，资产扩张与收入增长基本匹配。其潜在短板或需关注的风险点在于：1）业务线扩张带来的管理复杂度和资源分散风险；2）在新材料、新业务的培育期，可能会对短期整体盈利水平产生拖累；3）主要原材料（如锆、钛、稀土等）价格波动对成本控制构成持续压力；4）各细分赛道均面临国内外厂商的竞争，需要持续高强度的研发投入以维持技术领先。此外，市场有未经公告核验的线索提及公司在半导体封装材料等前沿领域取得新突破（如中空硅微粉），这代表了潜在的成长方向，但其具体进展与贡献仍需基于公司未来正式披露进行验证。 总之，国瓷材料的核心竞争力根植于其在无机新材料领域的共性技术平台，通过“多板块布局”实现了风险分散与增长接力，并依托技术品质赢得了头部客户信赖。尽管在规模上与全球巨头尚有距离，且短期盈利增长面临考验，但其扎实的业务根基、良好的现金流以及清晰的产业卡位，为其长期发展奠定了重要基础。</t>
        </is>
      </c>
      <c r="C6" s="191" t="n"/>
      <c r="D6" s="191" t="n"/>
      <c r="E6" s="191" t="n"/>
      <c r="F6" s="191" t="n"/>
      <c r="G6" s="191" t="n"/>
      <c r="H6" s="192" t="n"/>
    </row>
    <row r="7" hidden="1" ht="34" customHeight="1" s="106">
      <c r="A7" s="223" t="inlineStr">
        <is>
          <t>说明</t>
        </is>
      </c>
      <c r="B7" s="226" t="inlineStr">
        <is>
          <t>本段为基于简化材料的综合总结，建议继续与年报、公告、客户、产品和财务数据交叉核验。</t>
        </is>
      </c>
      <c r="C7" s="191" t="n"/>
      <c r="D7" s="191" t="n"/>
      <c r="E7" s="191" t="n"/>
      <c r="F7" s="191" t="n"/>
      <c r="G7" s="191" t="n"/>
      <c r="H7" s="192" t="n"/>
    </row>
    <row r="8" hidden="1" ht="35" customHeight="1" s="106"/>
    <row r="9" hidden="1" ht="35" customHeight="1" s="106">
      <c r="A9" s="227" t="inlineStr">
        <is>
          <t>联网资料摘要</t>
        </is>
      </c>
      <c r="B9" s="191" t="n"/>
      <c r="C9" s="191" t="n"/>
      <c r="D9" s="191" t="n"/>
      <c r="E9" s="191" t="n"/>
      <c r="F9" s="191" t="n"/>
      <c r="G9" s="191" t="n"/>
      <c r="H9" s="192" t="n"/>
    </row>
    <row r="10" hidden="1" ht="35" customHeight="1" s="106">
      <c r="A10" s="227" t="inlineStr">
        <is>
          <t>类别</t>
        </is>
      </c>
      <c r="B10" s="227" t="inlineStr">
        <is>
          <t>来源</t>
        </is>
      </c>
      <c r="C10" s="227" t="inlineStr">
        <is>
          <t>类型/日期</t>
        </is>
      </c>
      <c r="D10" s="227" t="inlineStr">
        <is>
          <t>URL</t>
        </is>
      </c>
      <c r="E10" s="227" t="inlineStr">
        <is>
          <t>摘要</t>
        </is>
      </c>
    </row>
    <row r="11" hidden="1" ht="58" customHeight="1" s="106">
      <c r="A11" s="224" t="inlineStr">
        <is>
          <t>industry_data</t>
        </is>
      </c>
      <c r="B11" s="224" t="inlineStr">
        <is>
          <t>AKShare / 东方财富 / 百度股市通</t>
        </is>
      </c>
      <c r="C11" s="224" t="inlineStr">
        <is>
          <t>market_data_vendor 2026-05-15</t>
        </is>
      </c>
      <c r="D11" s="224" t="inlineStr">
        <is>
          <t>https://akshare.akfamily.xyz/</t>
        </is>
      </c>
      <c r="E11" s="224" t="inlineStr">
        <is>
          <t>国内对标以业务相关性优先，当前选取 万润股份、鼎龙股份、国瓷材料、瑞联新材、莱特光电 等公司；行情估值只作为访问日快照。</t>
        </is>
      </c>
    </row>
    <row r="12" hidden="1" ht="58" customHeight="1" s="106">
      <c r="A12" s="224" t="inlineStr">
        <is>
          <t>industry_data</t>
        </is>
      </c>
      <c r="B12" s="224" t="inlineStr">
        <is>
          <t>SEC EDGAR / 公司IR</t>
        </is>
      </c>
      <c r="C12" s="224" t="inlineStr">
        <is>
          <t>official_statistics_or_industry_body 2026-05-15</t>
        </is>
      </c>
      <c r="D12" s="224" t="inlineStr">
        <is>
          <t>https://www.semi.org/en</t>
        </is>
      </c>
      <c r="E12" s="224" t="inlineStr">
        <is>
          <t>海外分为直接可比、相邻上市和生态参照；本批选取 Merck KGaA Electronics、Entegris、Murata Manufacturing、Shin-Etsu Chemical。</t>
        </is>
      </c>
    </row>
    <row r="13" hidden="1" ht="58" customHeight="1" s="106">
      <c r="A13" s="224" t="inlineStr">
        <is>
          <t>industry_data</t>
        </is>
      </c>
      <c r="B13" s="224" t="inlineStr">
        <is>
          <t>SEMI</t>
        </is>
      </c>
      <c r="C13" s="224" t="inlineStr">
        <is>
          <t>official_statistics_or_industry_body 2026-05-15</t>
        </is>
      </c>
      <c r="D13" s="224" t="inlineStr">
        <is>
          <t>https://www.semi.org/en</t>
        </is>
      </c>
      <c r="E13" s="224" t="inlineStr">
        <is>
          <t>半导体CMP/光刻/先进封装：CMP抛光垫、光刻胶和功能材料进入晶圆制造和封装环节。；相关性：对应鼎龙股份半导体材料国产替代。</t>
        </is>
      </c>
    </row>
    <row r="14" hidden="1" ht="58" customHeight="1" s="106">
      <c r="A14" s="224" t="inlineStr">
        <is>
          <t>industry_data</t>
        </is>
      </c>
      <c r="B14" s="224" t="inlineStr">
        <is>
          <t>SEMI</t>
        </is>
      </c>
      <c r="C14" s="224" t="inlineStr">
        <is>
          <t>official_statistics_or_industry_body 2026-05-15</t>
        </is>
      </c>
      <c r="D14" s="224" t="inlineStr">
        <is>
          <t>https://www.semi.org/en</t>
        </is>
      </c>
      <c r="E14" s="224" t="inlineStr">
        <is>
          <t>树脂/溶剂/光敏剂：光刻胶、显示材料和功能涂层需要树脂、溶剂和光敏组分。；相关性：影响鼎龙股份、飞凯材料等电子材料产品谱系。</t>
        </is>
      </c>
    </row>
    <row r="15" hidden="1" ht="58" customHeight="1" s="106">
      <c r="A15" s="224" t="inlineStr">
        <is>
          <t>industry_data</t>
        </is>
      </c>
      <c r="B15" s="224" t="inlineStr">
        <is>
          <t>SEMI</t>
        </is>
      </c>
      <c r="C15" s="224" t="inlineStr">
        <is>
          <t>official_statistics_or_industry_body 2026-05-14</t>
        </is>
      </c>
      <c r="D15" s="224" t="inlineStr">
        <is>
          <t>https://www.semi.org/en</t>
        </is>
      </c>
      <c r="E15" s="224" t="inlineStr">
        <is>
          <t>电子材料国产替代的核心是批量供货稳定性、产品谱系、客户认证和工艺适配，而非单一指标。</t>
        </is>
      </c>
    </row>
    <row r="16" hidden="1" ht="58" customHeight="1" s="106">
      <c r="A16" s="224" t="inlineStr">
        <is>
          <t>industry_data</t>
        </is>
      </c>
      <c r="B16" s="224" t="inlineStr">
        <is>
          <t>东方财富研报中心</t>
        </is>
      </c>
      <c r="C16" s="224" t="inlineStr">
        <is>
          <t>broker_research 2026-05-12</t>
        </is>
      </c>
      <c r="D16" s="224" t="inlineStr">
        <is>
          <t>https://pdf.dfcfw.com/pdf/H3_AP202605121822211074_1.pdf</t>
        </is>
      </c>
      <c r="E16" s="224" t="inlineStr">
        <is>
          <t>东方财富研报中心将该公司相关研报归入“电子化学品Ⅱ”；仅作为行业语境/研报覆盖线索。</t>
        </is>
      </c>
    </row>
    <row r="17" hidden="1" ht="58" customHeight="1" s="106">
      <c r="A17" s="224" t="inlineStr">
        <is>
          <t>industry_data</t>
        </is>
      </c>
      <c r="B17" s="224" t="inlineStr">
        <is>
          <t>中国电子材料行业协会</t>
        </is>
      </c>
      <c r="C17" s="224" t="inlineStr">
        <is>
          <t>official_statistics_or_industry_body 2026-05-15</t>
        </is>
      </c>
      <c r="D17" s="224" t="inlineStr">
        <is>
          <t>https://www.cemi.org.cn/</t>
        </is>
      </c>
      <c r="E17" s="224" t="inlineStr">
        <is>
          <t>MLCC/电子元器件/汽车电子：电子陶瓷粉体下游覆盖MLCC、车载电子和通信设备。；相关性：对应国瓷材料电子陶瓷成长变量。</t>
        </is>
      </c>
    </row>
    <row r="18" hidden="1" ht="58" customHeight="1" s="106">
      <c r="A18" s="224" t="inlineStr">
        <is>
          <t>industry_data</t>
        </is>
      </c>
      <c r="B18" s="224" t="inlineStr">
        <is>
          <t>中国电子材料行业协会</t>
        </is>
      </c>
      <c r="C18" s="224" t="inlineStr">
        <is>
          <t>official_statistics_or_industry_body 2026-05-14</t>
        </is>
      </c>
      <c r="D18" s="224" t="inlineStr">
        <is>
          <t>https://www.cemi.org.cn/</t>
        </is>
      </c>
      <c r="E18" s="224" t="inlineStr">
        <is>
          <t>电子陶瓷粉体和MLCC链条受消费电子、汽车电子、服务器与通信设备需求共同影响。</t>
        </is>
      </c>
    </row>
    <row r="19" hidden="1" ht="58" customHeight="1" s="106">
      <c r="A19" s="224" t="inlineStr">
        <is>
          <t>industry_data</t>
        </is>
      </c>
      <c r="B19" s="224" t="inlineStr">
        <is>
          <t>中国电子材料行业协会</t>
        </is>
      </c>
      <c r="C19" s="224" t="inlineStr">
        <is>
          <t>official_statistics_or_industry_body 2026-05-15</t>
        </is>
      </c>
      <c r="D19" s="224" t="inlineStr">
        <is>
          <t>https://www.cemi.org.cn/</t>
        </is>
      </c>
      <c r="E19" s="224" t="inlineStr">
        <is>
          <t>精密合成/粉体烧结/分散设备：材料制备设备影响纯度、粒径、分散性和批量一致性。；相关性：是电子材料从实验室走向批量供货的关键环节。</t>
        </is>
      </c>
    </row>
    <row r="20" hidden="1" ht="58" customHeight="1" s="106">
      <c r="A20" s="224" t="inlineStr">
        <is>
          <t>industry_data</t>
        </is>
      </c>
      <c r="B20" s="224" t="inlineStr">
        <is>
          <t>中国电子材料行业协会</t>
        </is>
      </c>
      <c r="C20" s="224" t="inlineStr">
        <is>
          <t>official_statistics_or_industry_body 2026-05-15</t>
        </is>
      </c>
      <c r="D20" s="224" t="inlineStr">
        <is>
          <t>https://www.cemi.org.cn/</t>
        </is>
      </c>
      <c r="E20" s="224" t="inlineStr">
        <is>
          <t>高纯单体/中间体/有机合成原料：OLED、光刻胶和功能材料需要高纯有机合成中间体。；相关性：影响万润股份、瑞联新材等产品迭代和成本。</t>
        </is>
      </c>
    </row>
    <row r="21" hidden="1" ht="58" customHeight="1" s="106">
      <c r="A21" s="224" t="inlineStr">
        <is>
          <t>industry_data</t>
        </is>
      </c>
      <c r="B21" s="224" t="inlineStr">
        <is>
          <t>工业和信息化部</t>
        </is>
      </c>
      <c r="C21" s="224" t="inlineStr">
        <is>
          <t>official_statistics_or_industry_body 2026-05-14</t>
        </is>
      </c>
      <c r="D21" s="224" t="inlineStr">
        <is>
          <t>https://www.miit.gov.cn/</t>
        </is>
      </c>
      <c r="E21" s="224" t="inlineStr">
        <is>
          <t>OLED、CMP、电子陶瓷和功能粉体均属于客户验证强、单品迭代快的电子材料赛道。</t>
        </is>
      </c>
    </row>
    <row r="22" hidden="1" ht="58" customHeight="1" s="106">
      <c r="A22" s="224" t="inlineStr">
        <is>
          <t>industry_data</t>
        </is>
      </c>
      <c r="B22" s="224" t="inlineStr">
        <is>
          <t>工业和信息化部</t>
        </is>
      </c>
      <c r="C22" s="224" t="inlineStr">
        <is>
          <t>official_statistics_or_industry_body 2026-05-15</t>
        </is>
      </c>
      <c r="D22" s="224" t="inlineStr">
        <is>
          <t>https://www.miit.gov.cn/</t>
        </is>
      </c>
      <c r="E22" s="224" t="inlineStr">
        <is>
          <t>OLED显示面板与终端品牌：OLED材料受面板厂产能、终端出货和材料替代进度影响。；相关性：对应万润股份、瑞联新材、莱特光电等显示材料公司。</t>
        </is>
      </c>
    </row>
    <row r="23" hidden="1" ht="58" customHeight="1" s="106">
      <c r="A23" s="224" t="inlineStr">
        <is>
          <t>industry_data</t>
        </is>
      </c>
      <c r="B23" s="224" t="inlineStr">
        <is>
          <t>工业和信息化部</t>
        </is>
      </c>
      <c r="C23" s="224" t="inlineStr">
        <is>
          <t>official_statistics_or_industry_body 2026-05-15</t>
        </is>
      </c>
      <c r="D23" s="224" t="inlineStr">
        <is>
          <t>https://www.miit.gov.cn/</t>
        </is>
      </c>
      <c r="E23" s="224" t="inlineStr">
        <is>
          <t>锆/钛/钡/稀土等无机粉体原料：电子陶瓷粉体依赖高纯无机原料、粉体合成和粒径控制。；相关性：决定国瓷材料MLCC粉体和功能陶瓷性能。</t>
        </is>
      </c>
    </row>
    <row r="24" hidden="1" ht="58" customHeight="1" s="106">
      <c r="A24" s="224" t="inlineStr">
        <is>
          <t>industry_data</t>
        </is>
      </c>
      <c r="B24" s="224" t="inlineStr">
        <is>
          <t>工业和信息化部/SEMI/行业协会</t>
        </is>
      </c>
      <c r="C24" s="224" t="inlineStr">
        <is>
          <t>official_statistics_or_industry_body 2026-05-15</t>
        </is>
      </c>
      <c r="D24" s="224" t="inlineStr">
        <is>
          <t>https://www.semi.org/en</t>
        </is>
      </c>
      <c r="E24" s="224" t="inlineStr">
        <is>
          <t>电子材料盈利由终端景气、晶圆厂/面板厂稼动率、客户验证、原料价格、国产替代和汇率共同驱动。</t>
        </is>
      </c>
    </row>
    <row r="25" hidden="1" ht="260" customHeight="1" s="106"/>
    <row r="26" hidden="1" ht="24" customHeight="1" s="106">
      <c r="A26" s="161" t="inlineStr">
        <is>
          <t>核心竞争力</t>
        </is>
      </c>
      <c r="B26" s="179" t="n"/>
      <c r="C26" s="161" t="n"/>
      <c r="D26" s="161" t="n"/>
      <c r="E26" s="161" t="n"/>
      <c r="F26" s="161" t="n"/>
      <c r="G26" s="161" t="n"/>
      <c r="H26" s="161" t="n"/>
    </row>
    <row r="27" hidden="1" s="106">
      <c r="A27" s="161" t="inlineStr">
        <is>
          <t>生成日期：2026-04-27；数据列默认最新在前；金额单位见各表标题。</t>
        </is>
      </c>
      <c r="B27" s="161" t="n"/>
      <c r="C27" s="161" t="n"/>
      <c r="D27" s="161" t="n"/>
      <c r="E27" s="161" t="n"/>
      <c r="F27" s="161" t="n"/>
      <c r="G27" s="161" t="n"/>
      <c r="H27" s="161" t="n"/>
    </row>
    <row r="28" hidden="1" s="106">
      <c r="A28" s="161" t="inlineStr">
        <is>
          <t>【核心能力拆解】</t>
        </is>
      </c>
      <c r="B28" s="161" t="n"/>
      <c r="C28" s="161" t="n"/>
      <c r="D28" s="161" t="n"/>
      <c r="E28" s="161" t="n"/>
      <c r="F28" s="161" t="n"/>
      <c r="G28" s="161" t="n"/>
      <c r="H28" s="161" t="n"/>
    </row>
    <row r="29" hidden="1" s="106">
      <c r="A29" s="161" t="inlineStr">
        <is>
          <t>维度</t>
        </is>
      </c>
      <c r="B29" s="161" t="inlineStr">
        <is>
          <t>模型分析补充</t>
        </is>
      </c>
      <c r="C29" s="161" t="inlineStr">
        <is>
          <t>依据/边界</t>
        </is>
      </c>
      <c r="D29" s="161" t="n"/>
      <c r="E29" s="161" t="n"/>
      <c r="F29" s="161" t="n"/>
      <c r="G29" s="161" t="n"/>
      <c r="H29" s="161" t="n"/>
    </row>
    <row r="30">
      <c r="A30" s="161" t="inlineStr">
        <is>
          <t>收入重心明确，业务组合具备分层观察价值</t>
        </is>
      </c>
      <c r="B30" s="161" t="inlineStr">
        <is>
          <t>国瓷材料的产品收入未完全由单一项目解释，第一大产品“数码打印及其他材料板块”在 2025 年贡献约 10.831亿元、约占营收 23.635%。模型归纳为：多产品结构有助于分散单一环节波动，但需要继续核验各产品壁垒和客户质量。</t>
        </is>
      </c>
      <c r="C30" s="161" t="inlineStr">
        <is>
          <t>模型分析补充；置信度：medium；依据：数码打印及其他材料板块 2025年收入 10.831亿元，营收占比 23.635% / 本地财务三表与主营业工作簿:0001_20260503_300285.SZ 国瓷材料_财务三表与主营业务_近8年.xlsx:主营业务分类/产品毛利率；主营业务分类来自 facts.company_basic.main_business / work/facts.target.json:company_basic.main_business；边界：这是基于产品收入结构的模型归纳，不等同于年报原文对核心竞争力的表述。</t>
        </is>
      </c>
      <c r="D30" s="161" t="n"/>
      <c r="E30" s="161" t="n"/>
      <c r="F30" s="161" t="n"/>
      <c r="G30" s="161" t="n"/>
      <c r="H30" s="161" t="n"/>
    </row>
    <row r="31">
      <c r="A31" s="161" t="inlineStr">
        <is>
          <t>经营质量可由利润、毛利率和现金流交叉验证</t>
        </is>
      </c>
      <c r="B31" s="161" t="inlineStr">
        <is>
          <t>2025 年营收较 2024 年增长13.244%，归母净利润增长0.910%；经营现金流为 8.042亿元，相当于归母净利润的 1.318 倍。模型归纳为：盈利和现金流的同步性是判断业务质量的关键观察点，若现金流持续覆盖利润，经营韧性更容易被验证。</t>
        </is>
      </c>
      <c r="C31" s="161" t="inlineStr">
        <is>
          <t>模型分析补充；置信度：medium；依据：2025营收 45.826亿元、归母净利润 6.103亿元、经营现金流 8.042亿元 / 本地财务三表与主营业工作簿；营收同比 增长13.244%；归母净利润同比 增长0.910%；现金流/净利润 1.318 / 由 financial_summary 计算；边界：现金流/利润为模型计算口径，需与最终三表渲染后再次对账。</t>
        </is>
      </c>
      <c r="D31" s="161" t="n"/>
      <c r="E31" s="161" t="n"/>
      <c r="F31" s="161" t="n"/>
      <c r="G31" s="161" t="n"/>
      <c r="H31" s="161" t="n"/>
    </row>
    <row r="32">
      <c r="A32" s="161" t="inlineStr">
        <is>
          <t>规模扩张与投入产出需要联动观察</t>
        </is>
      </c>
      <c r="B32" s="161" t="inlineStr">
        <is>
          <t>从 2018 到 2025，营收累计增长154.901%，总资产累计增长117.067%。模型归纳为：如果资产扩张快于收入，需要后续结合产能、在建工程和客户放量节奏核验投入产出；如果收入扩张更快，则说明既有资产效率更值得继续拆解。</t>
        </is>
      </c>
      <c r="C32" s="161" t="inlineStr">
        <is>
          <t>模型分析补充；置信度：medium；依据：营收累计变化 增长154.901%；总资产累计变化 增长117.067% / 由 financial_summary 计算；边界：未拆分产能项目和研发项目，不能直接推出产能利用率或技术领先。</t>
        </is>
      </c>
      <c r="D32" s="161" t="n"/>
      <c r="E32" s="161" t="n"/>
      <c r="F32" s="161" t="n"/>
      <c r="G32" s="161" t="n"/>
      <c r="H32" s="161" t="n"/>
    </row>
    <row r="33">
      <c r="A33" s="161" t="inlineStr">
        <is>
          <t>区域收入结构提示需求来源和供应链暴露</t>
        </is>
      </c>
      <c r="B33" s="161" t="inlineStr">
        <is>
          <t>分地区收入中，“境内”在 2025 贡献 34.871亿元、约占营收 76.095%。模型归纳为：区域结构会影响客户响应、供应链和外需波动暴露，需要与客户清单和海外/境内订单来源继续核验。</t>
        </is>
      </c>
      <c r="C33" s="161" t="inlineStr">
        <is>
          <t>模型分析补充；置信度：low_to_medium；依据：境内：2025收入 34.871亿元，约占营收 76.095%；境外：2025收入 10.955亿元，约占营收 23.905%。 / work/facts.target.json:business_segments；边界：当前 facts 未结构化客户名单，区域结构不能替代客户质量判断。</t>
        </is>
      </c>
      <c r="D33" s="161" t="n"/>
      <c r="E33" s="161" t="n"/>
      <c r="F33" s="161" t="n"/>
      <c r="G33" s="161" t="n"/>
      <c r="H33" s="161" t="n"/>
    </row>
  </sheetData>
  <mergeCells count="8">
    <mergeCell ref="A9:H9"/>
    <mergeCell ref="B4:H4"/>
    <mergeCell ref="B6:H6"/>
    <mergeCell ref="B2:H2"/>
    <mergeCell ref="B7:H7"/>
    <mergeCell ref="A1:H1"/>
    <mergeCell ref="B3:H3"/>
    <mergeCell ref="B5:H5"/>
  </mergeCells>
  <printOptions horizontalCentered="1"/>
  <pageMargins left="0.25" right="0.25" top="0.45" bottom="0.45" header="0.3" footer="0.3"/>
  <pageSetup orientation="portrait" fitToHeight="0"/>
</worksheet>
</file>

<file path=xl/worksheets/sheet12.xml><?xml version="1.0" encoding="utf-8"?>
<worksheet xmlns="http://schemas.openxmlformats.org/spreadsheetml/2006/main">
  <sheetPr>
    <tabColor rgb="FFFFC000"/>
    <outlinePr summaryBelow="1" summaryRight="1"/>
    <pageSetUpPr fitToPage="1"/>
  </sheetPr>
  <dimension ref="A1:H25"/>
  <sheetViews>
    <sheetView showGridLines="0" zoomScale="86" workbookViewId="0">
      <pane ySplit="4" topLeftCell="A5" activePane="bottomLeft" state="frozen"/>
      <selection pane="bottomLeft" activeCell="A1" sqref="A1:H1"/>
      <selection pane="topRight" activeCell="A1" sqref="A1:H1"/>
      <selection pane="bottomLeft" activeCell="A1" sqref="A1:H1"/>
      <selection pane="bottomRight" activeCell="A1" sqref="A1:H1"/>
    </sheetView>
  </sheetViews>
  <sheetFormatPr baseColWidth="8" defaultRowHeight="14"/>
  <cols>
    <col width="16" customWidth="1" style="106" min="1" max="3"/>
    <col width="28" customWidth="1" style="106" min="2" max="2"/>
    <col width="22" customWidth="1" style="106" min="3" max="3"/>
    <col width="44" customWidth="1" style="106" min="4" max="5"/>
    <col width="72" customWidth="1" style="106" min="5" max="5"/>
    <col width="16" customWidth="1" style="106" min="6" max="6"/>
    <col width="16" customWidth="1" style="106" min="7" max="7"/>
    <col width="16" customWidth="1" style="106" min="8" max="8"/>
  </cols>
  <sheetData>
    <row r="1" ht="26" customHeight="1" s="106">
      <c r="A1" s="222" t="inlineStr">
        <is>
          <t>战略要点</t>
        </is>
      </c>
    </row>
    <row r="2" hidden="1" ht="24" customFormat="1" customHeight="1" s="109">
      <c r="A2" s="223" t="inlineStr">
        <is>
          <t>模型</t>
        </is>
      </c>
      <c r="B2" s="224" t="inlineStr"/>
      <c r="C2" s="191" t="n"/>
      <c r="D2" s="191" t="n"/>
      <c r="E2" s="191" t="n"/>
      <c r="F2" s="191" t="n"/>
      <c r="G2" s="191" t="n"/>
      <c r="H2" s="192" t="n"/>
    </row>
    <row r="3" hidden="1" ht="24" customHeight="1" s="106">
      <c r="A3" s="223" t="inlineStr">
        <is>
          <t>生成时间</t>
        </is>
      </c>
      <c r="B3" s="224" t="inlineStr">
        <is>
          <t>2026-05-26 18:42</t>
        </is>
      </c>
      <c r="C3" s="191" t="n"/>
      <c r="D3" s="191" t="n"/>
      <c r="E3" s="191" t="n"/>
      <c r="F3" s="191" t="n"/>
      <c r="G3" s="191" t="n"/>
      <c r="H3" s="192" t="n"/>
    </row>
    <row r="4" hidden="1" ht="34" customHeight="1" s="106">
      <c r="A4" s="223" t="inlineStr">
        <is>
          <t>输入口径</t>
        </is>
      </c>
      <c r="B4" s="224" t="inlineStr">
        <is>
          <t>仅使用本公司2025年年报战略/经营计划章节；来源文件：0001_20260421_2025年年度报告_2025年年度报告.pdf</t>
        </is>
      </c>
      <c r="C4" s="191" t="n"/>
      <c r="D4" s="191" t="n"/>
      <c r="E4" s="191" t="n"/>
      <c r="F4" s="191" t="n"/>
      <c r="G4" s="191" t="n"/>
      <c r="H4" s="192" t="n"/>
    </row>
    <row r="5" hidden="1" ht="34" customHeight="1" s="106">
      <c r="A5" s="223" t="inlineStr">
        <is>
          <t>输出方式</t>
        </is>
      </c>
      <c r="B5" s="224" t="inlineStr">
        <is>
          <t>基于年报原文提炼战略方向、经营计划、投入保障与执行约束；不使用网页、研报、行情或星球材料。</t>
        </is>
      </c>
      <c r="C5" s="191" t="n"/>
      <c r="D5" s="191" t="n"/>
      <c r="E5" s="191" t="n"/>
      <c r="F5" s="191" t="n"/>
      <c r="G5" s="191" t="n"/>
      <c r="H5" s="192" t="n"/>
    </row>
    <row r="6" ht="380" customHeight="1" s="106">
      <c r="A6" s="223" t="inlineStr">
        <is>
          <t>战略要点</t>
        </is>
      </c>
      <c r="B6" s="224" t="inlineStr">
        <is>
          <t>国瓷材料致力于成为实现员工价值的卓越材料领导者，以“好材料好生活”为使命，坚持“内生式发展+外延式并购”双轮驱动战略，已发展为多元化的新材料平台型企业。公司战略的核心是“以材料为核心”，依托水热、配方、调色、纳米等七大核心技术构筑长期竞争力，并以此为基础，逐步向后道陶瓷制品延伸，推动产业体系向新质生产力升级。公司将从功能材料领域的平台型企业，向先进制造领域的产业资源整合平台发展升级，致力于巩固电子材料、生物医疗材料的“压舱石”地位，通过持续技术创新优化产业结构；同时把握产业链纵向一体化优势，深入布局高端精密陶瓷制品，并加速稀土催化材料的国产替代，打造新的增长引擎。 公司围绕“人才聚集、技术创新、产业整合”三大战略平台建设目标，规划了四大年度经营重点。首先，公司将加快AI赋能以顺应产业趋势，计划成立集团AI学习小组并开展培训，在办公、本地知识库等场景导入应用以提升效率；在技术研发环节将本地部署DeepSeek，加速材料配方迭代，并积极把握AI时代重点应用场景进行产品布局。其次，坚持科技创新为核心，持续强化投入，以前述七大核心技术立足，面向卫星通讯、新能源汽车、智能驾驶等未来产业，前瞻布局精密陶瓷业务，实现粉体、器件制品、设备的全链条贯通，构建覆盖基础研发到产业转化的全链条创新平台。同时，积极培育AR/VR光学显示材料、高频高速覆铜板填充材料等高科技产品的产业化应用。第三，加大高端人才引进力度，依托“总部+飞地”的协同创新模式（包括山东总部、长三角精密陶瓷研究院、珠三角数码技术研究院及海外分支机构），为顶尖人才提供研发与转化平台，并计划启动“优才计划”引进产业专家及高等人才。第四，推动精益数字化升级，深化“战略部署（PD）+日常管理（DM）/问题解决流程（PSP）”模型应用，引入数据分析工具优化生产、库存、成本等核心流程，以数据驱动构建“战略-执行-改善”三位一体的管理体系。 公司亦提示了为实现上述战略与经营计划所面临的主要风险及相应应对措施。市场竞争方面，公司产品涉及领域广泛，面临国内企业参与度提高带来的竞争加剧风险，公司将通过追踪行业变化、加强市场开拓及与供应商战略合作来应对。技术开发方面，行业研发投入高、周期长且下游客户认证严格，存在研发决策、周期及效果不及预期的风险，公司依靠长期积累的技术专利、高水平研发团队及深入的情报调研与专利布局来保障。原材料价格波动直接影响成本，公司通过拓展供应渠道、参股关键供应商、与客户协商价格调整机制等方式传导成本压力。应收账款随业务扩大而增加，公司实施客户分类管理、专人监控账龄及周转率等措施以控制回收风险。兼并重组与商誉方面，公司持续寻求并购机会以实现战略目标，但存在整合管理挑战及商誉减值风险，公司通过导入CBS精益管理体系、稳定核心团队及定期进行减值测试来管控。此外，汇率波动影响外销业务盈利水平，公司采取多种结汇方式及与客户约定汇率变化调价机制来规避风险。 综上所述，国瓷材料的战略规划清晰，旨在依托核心技术，通过AI赋能、持续创新、人才建设及精益数字化，向先进制造产业资源整合平台升级，并多维度管理相关风险。上述各项计划性事项的具体执行成效与风险管控情况，仍需跟踪后续定期报告与公告。</t>
        </is>
      </c>
      <c r="C6" s="191" t="n"/>
      <c r="D6" s="191" t="n"/>
      <c r="E6" s="191" t="n"/>
      <c r="F6" s="191" t="n"/>
      <c r="G6" s="191" t="n"/>
      <c r="H6" s="192" t="n"/>
    </row>
    <row r="7" hidden="1" ht="34" customHeight="1" s="106">
      <c r="A7" s="223" t="inlineStr">
        <is>
          <t>说明</t>
        </is>
      </c>
      <c r="B7" s="226" t="inlineStr">
        <is>
          <t>本段为根据2025年年报材料的总结，计划性事项仍需跟踪公告和后续执行情况。</t>
        </is>
      </c>
      <c r="C7" s="191" t="n"/>
      <c r="D7" s="191" t="n"/>
      <c r="E7" s="191" t="n"/>
      <c r="F7" s="191" t="n"/>
      <c r="G7" s="191" t="n"/>
      <c r="H7" s="192" t="n"/>
    </row>
    <row r="8" hidden="1" ht="50" customHeight="1" s="106"/>
    <row r="9" hidden="1" ht="50" customHeight="1" s="106"/>
    <row r="10" hidden="1" ht="50" customHeight="1" s="106"/>
    <row r="11" hidden="1" ht="35" customHeight="1" s="106"/>
    <row r="12" hidden="1" ht="8" customHeight="1" s="106">
      <c r="A12" s="161" t="inlineStr">
        <is>
          <t>战略规划</t>
        </is>
      </c>
      <c r="B12" s="161" t="n"/>
      <c r="C12" s="161" t="n"/>
      <c r="D12" s="161" t="n"/>
      <c r="E12" s="161" t="n"/>
      <c r="F12" s="161" t="n"/>
      <c r="G12" s="161" t="n"/>
      <c r="H12" s="161" t="n"/>
    </row>
    <row r="13" hidden="1" ht="23" customHeight="1" s="106">
      <c r="A13" s="161" t="inlineStr">
        <is>
          <t>生成日期：2026-04-27；数据列默认最新在前；金额单位见各表标题。</t>
        </is>
      </c>
      <c r="B13" s="161" t="n"/>
      <c r="C13" s="161" t="n"/>
      <c r="D13" s="161" t="n"/>
      <c r="E13" s="161" t="n"/>
      <c r="F13" s="161" t="n"/>
      <c r="G13" s="161" t="n"/>
      <c r="H13" s="161" t="n"/>
    </row>
    <row r="14" hidden="1" ht="8" customHeight="1" s="106">
      <c r="A14" s="161" t="inlineStr">
        <is>
          <t>【战略与经营计划】</t>
        </is>
      </c>
      <c r="B14" s="161" t="n"/>
      <c r="C14" s="161" t="n"/>
      <c r="D14" s="161" t="n"/>
      <c r="E14" s="161" t="n"/>
      <c r="F14" s="161" t="n"/>
      <c r="G14" s="161" t="n"/>
      <c r="H14" s="161" t="n"/>
    </row>
    <row r="15" hidden="1" ht="30" customHeight="1" s="106">
      <c r="A15" s="161" t="inlineStr">
        <is>
          <t>方向</t>
        </is>
      </c>
      <c r="B15" s="161" t="inlineStr">
        <is>
          <t>模型分析补充</t>
        </is>
      </c>
      <c r="C15" s="161" t="inlineStr">
        <is>
          <t>跟踪指标/边界</t>
        </is>
      </c>
      <c r="D15" s="161" t="n"/>
      <c r="E15" s="161" t="n"/>
      <c r="F15" s="161" t="n"/>
      <c r="G15" s="161" t="n"/>
      <c r="H15" s="161" t="n"/>
    </row>
    <row r="16" hidden="1" ht="20" customHeight="1" s="106">
      <c r="A16" s="161" t="inlineStr">
        <is>
          <t>主业基本盘与第二增长曲线分开跟踪</t>
        </is>
      </c>
      <c r="B16" s="161" t="inlineStr">
        <is>
          <t>围绕“数码打印及其他材料板块”继续巩固主业基本盘，并用第二业务线“催化材料板块”跟踪产品结构升级或客户拓展。</t>
        </is>
      </c>
      <c r="C16" s="161" t="inlineStr">
        <is>
          <t>模型分析补充；置信度：medium；依据：数码打印及其他材料板块：2025年收入 10.831亿元，约占营收 23.635%，毛利率未披露，较上一可比年增长11.580%；催化材料板块：2025年收入 9.537亿元，约占营收 20.812%，41.216%，较上一可比年增长21.234%；生物医疗材料板块：2025年收入 9.298亿元，约占营收 20.289%，51.211%，较上一可比年增长2.114%；电子材料板块：2025年收入 6.935亿元，约占营收 15.132%，34.490%，较上一可比年增长11.175%。 / work/facts.target.json:products；边界：这是经营跟踪框架，不是公司公告承诺或业绩预测。</t>
        </is>
      </c>
      <c r="D16" s="161" t="n"/>
      <c r="E16" s="161" t="n"/>
      <c r="F16" s="161" t="n"/>
      <c r="G16" s="161" t="n"/>
      <c r="H16" s="161" t="n"/>
    </row>
    <row r="17" hidden="1" ht="20" customHeight="1" s="106">
      <c r="A17" s="161" t="inlineStr">
        <is>
          <t>正式公告作为短期事项跟踪入口</t>
        </is>
      </c>
      <c r="B17" s="161" t="inlineStr">
        <is>
          <t>最新正式公告可作为后续战略事项核验入口：关于参加2026年山东辖区上市公司投资者网上集体接待日活动的公告；关于回购公司股份的进展公告；2025年年度报告。这些事项只说明公告/资料入口存在，不直接改变年报硬数据。</t>
        </is>
      </c>
      <c r="C17" s="161" t="inlineStr">
        <is>
          <t>模型分析补充；置信度：high_for_source_existence；依据：关于参加2026年山东辖区上市公司投资者网上集体接待日活动的公告 / https://static.cninfo.com.cn/finalpage/2026-05-12/1225300915.PDF；关于回购公司股份的进展公告 / https://static.cninfo.com.cn/finalpage/2026-05-06/1225279718.PDF；2025年年度报告 / https://static.cninfo.com.cn/finalpage/2026-04-21/1225126921.PDF；边界：公告标题本身不是经营结论，需阅读原公告正文后再写入正式事实。</t>
        </is>
      </c>
      <c r="D17" s="161" t="n"/>
      <c r="E17" s="161" t="n"/>
      <c r="F17" s="161" t="n"/>
      <c r="G17" s="161" t="n"/>
      <c r="H17" s="161" t="n"/>
    </row>
    <row r="18" hidden="1" ht="20" customHeight="1" s="106">
      <c r="A18" s="161" t="inlineStr">
        <is>
          <t>行业与研报线索只用于提出核验问题</t>
        </is>
      </c>
      <c r="B18" s="161" t="inlineStr">
        <is>
          <t>联网补充显示存在以下行业/研报线索：国瓷材料所属行业与研报覆盖线索；国瓷材料同花顺聚合盈利预测；国瓷材料最新券商研报：国材赋能，瓷启新程。模型归纳为：后续战略页可以围绕产品国产替代、材料平台化、产能释放或客户导入等主题设置核验问题，但不能采纳评级、EPS、PE 或目标价。</t>
        </is>
      </c>
      <c r="C18" s="161" t="inlineStr">
        <is>
          <t>模型分析补充；置信度：low_to_medium；依据：国瓷材料所属行业与研报覆盖线索 / https://pdf.dfcfw.com/pdf/H3_AP202605121822211074_1.pdf；国瓷材料同花顺聚合盈利预测 / https://basic.10jqka.com.cn/new/300285/worth.html；国瓷材料最新券商研报：国材赋能，瓷启新程 / https://pdf.dfcfw.com/pdf/H3_AP202605121822211074_1.pdf；边界：券商研报和行业线索为外部观点，不覆盖年报事实，不输出估值结论。</t>
        </is>
      </c>
      <c r="D18" s="161" t="n"/>
      <c r="E18" s="161" t="n"/>
      <c r="F18" s="161" t="n"/>
      <c r="G18" s="161" t="n"/>
      <c r="H18" s="161" t="n"/>
    </row>
    <row r="19" hidden="1" ht="20" customHeight="1" s="106">
      <c r="A19" s="161" t="inlineStr">
        <is>
          <t>年报文本字段已补齐</t>
        </is>
      </c>
      <c r="B19" s="161" t="inlineStr">
        <is>
          <t>管理层、客户/供应商、研发项目、产能规划字段已补齐至 facts.with_web / annual_report_text_fields；本页已按年报原文刷新。</t>
        </is>
      </c>
      <c r="C19" s="161" t="inlineStr">
        <is>
          <t>模型分析补充；置信度：high_for_boundary；依据：facts.unresolved_items 已提示管理层、股东、客户/供应商等年报文本字段尚未深度解析。 / work/facts.target.json:unresolved_items；边界：本条是流程性约束，不是公司战略事实。</t>
        </is>
      </c>
      <c r="D19" s="161" t="n"/>
      <c r="E19" s="161" t="n"/>
      <c r="F19" s="161" t="n"/>
      <c r="G19" s="161" t="n"/>
      <c r="H19" s="161" t="n"/>
    </row>
    <row r="20" hidden="1" ht="20" customHeight="1" s="106">
      <c r="A20" s="161" t="n"/>
      <c r="B20" s="161" t="n"/>
      <c r="C20" s="161" t="n"/>
      <c r="D20" s="161" t="inlineStr">
        <is>
          <t>固定资产(CNY mn)</t>
        </is>
      </c>
      <c r="E20" s="161" t="inlineStr">
        <is>
          <t>在建工程(CNY mn)</t>
        </is>
      </c>
      <c r="F20" s="161" t="inlineStr">
        <is>
          <t>折旧/累计折旧(CNY mn)</t>
        </is>
      </c>
      <c r="G20" s="161" t="inlineStr">
        <is>
          <t>Capex/收入</t>
        </is>
      </c>
      <c r="H20" s="161" t="inlineStr">
        <is>
          <t>现金余额(CNY mn)</t>
        </is>
      </c>
    </row>
    <row r="21" hidden="1" ht="8" customHeight="1" s="106">
      <c r="A21" s="161" t="n"/>
      <c r="B21" s="161" t="n"/>
      <c r="C21" s="161" t="n"/>
      <c r="D21" s="163" t="n">
        <v>4128.8</v>
      </c>
      <c r="E21" s="163" t="n">
        <v>1585.1</v>
      </c>
      <c r="F21" s="163" t="n">
        <v>1528.9</v>
      </c>
      <c r="G21" s="161" t="inlineStr">
        <is>
          <t>262.7%</t>
        </is>
      </c>
      <c r="H21" s="163" t="n">
        <v>282.8</v>
      </c>
    </row>
    <row r="22" hidden="1" ht="8" customHeight="1" s="106">
      <c r="A22" s="161" t="n"/>
      <c r="B22" s="161" t="n"/>
      <c r="C22" s="161" t="n"/>
      <c r="D22" s="163" t="n">
        <v>2887.4</v>
      </c>
      <c r="E22" s="163" t="n">
        <v>669.8</v>
      </c>
      <c r="F22" s="163" t="n">
        <v>1033</v>
      </c>
      <c r="G22" s="161" t="inlineStr">
        <is>
          <t>205.4%</t>
        </is>
      </c>
      <c r="H22" s="163" t="n">
        <v>414</v>
      </c>
    </row>
    <row r="23" hidden="1" ht="8" customHeight="1" s="106">
      <c r="A23" s="161" t="n"/>
      <c r="B23" s="161" t="n"/>
      <c r="C23" s="161" t="n"/>
      <c r="D23" s="163" t="n">
        <v>1789.7</v>
      </c>
      <c r="E23" s="163" t="n">
        <v>299.3</v>
      </c>
      <c r="F23" s="163" t="n">
        <v>565.6</v>
      </c>
      <c r="G23" s="161" t="inlineStr">
        <is>
          <t>204.2%</t>
        </is>
      </c>
      <c r="H23" s="163" t="n">
        <v>252</v>
      </c>
    </row>
    <row r="24" hidden="1" ht="23" customHeight="1" s="106">
      <c r="A24" s="161" t="n"/>
      <c r="B24" s="161" t="n"/>
      <c r="C24" s="161" t="n"/>
      <c r="D24" s="163" t="n">
        <v>1306.4</v>
      </c>
      <c r="E24" s="163" t="n">
        <v>119.4</v>
      </c>
      <c r="F24" s="163" t="n">
        <v>334.9</v>
      </c>
      <c r="G24" s="161" t="inlineStr">
        <is>
          <t>194.0%</t>
        </is>
      </c>
      <c r="H24" s="163" t="n">
        <v>648</v>
      </c>
    </row>
    <row r="25" hidden="1" s="106">
      <c r="A25" s="161" t="n"/>
      <c r="B25" s="161" t="n"/>
      <c r="C25" s="161" t="n"/>
      <c r="D25" s="163" t="n">
        <v>710.3</v>
      </c>
      <c r="E25" s="163" t="n">
        <v>109.6</v>
      </c>
      <c r="F25" s="163" t="n">
        <v>173.1</v>
      </c>
      <c r="G25" s="161" t="inlineStr">
        <is>
          <t>178.2%</t>
        </is>
      </c>
      <c r="H25" s="163" t="n">
        <v>149.7</v>
      </c>
    </row>
    <row r="26" hidden="1" s="106"/>
    <row r="27" hidden="1" s="106"/>
    <row r="28" hidden="1" s="106"/>
    <row r="29" hidden="1" s="106"/>
    <row r="30" hidden="1" s="106"/>
    <row r="31" hidden="1" s="106"/>
    <row r="32" hidden="1" s="106"/>
    <row r="33" hidden="1" s="106"/>
    <row r="34" hidden="1" s="106"/>
    <row r="35" hidden="1" s="106"/>
    <row r="36" hidden="1" s="106"/>
    <row r="37" hidden="1" s="106"/>
  </sheetData>
  <mergeCells count="7">
    <mergeCell ref="B4:H4"/>
    <mergeCell ref="B6:H6"/>
    <mergeCell ref="B2:H2"/>
    <mergeCell ref="B7:H7"/>
    <mergeCell ref="A1:H1"/>
    <mergeCell ref="B3:H3"/>
    <mergeCell ref="B5:H5"/>
  </mergeCells>
  <printOptions horizontalCentered="1"/>
  <pageMargins left="0.25" right="0.25" top="0.45" bottom="0.45" header="0.3" footer="0.3"/>
  <pageSetup orientation="landscape" fitToHeight="0"/>
</worksheet>
</file>

<file path=xl/worksheets/sheet13.xml><?xml version="1.0" encoding="utf-8"?>
<worksheet xmlns="http://schemas.openxmlformats.org/spreadsheetml/2006/main">
  <sheetPr>
    <tabColor rgb="FFFFC000"/>
    <outlinePr summaryBelow="1" summaryRight="1"/>
    <pageSetUpPr fitToPage="1"/>
  </sheetPr>
  <dimension ref="A1:H35"/>
  <sheetViews>
    <sheetView showGridLines="0" zoomScale="95" workbookViewId="0">
      <pane xSplit="3" ySplit="5" topLeftCell="D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6" min="1" max="1"/>
    <col width="10" customWidth="1" style="106" min="2" max="2"/>
    <col width="24" customWidth="1" style="106" min="3" max="3"/>
    <col width="14" customWidth="1" style="106" min="4" max="4"/>
    <col width="18" customWidth="1" style="106" min="5" max="5"/>
    <col width="14" customWidth="1" style="106" min="6" max="8"/>
    <col hidden="1" width="46" customWidth="1" style="106" min="7" max="7"/>
    <col hidden="1" width="28" customWidth="1" style="106" min="8" max="8"/>
  </cols>
  <sheetData>
    <row r="1" s="106">
      <c r="A1" s="193" t="inlineStr">
        <is>
          <t>客户与收入集中度</t>
        </is>
      </c>
      <c r="B1" s="212" t="n"/>
      <c r="C1" s="212" t="n"/>
      <c r="D1" s="212" t="n"/>
      <c r="E1" s="212" t="n"/>
      <c r="F1" s="212" t="n"/>
      <c r="G1" s="212" t="n"/>
      <c r="H1" s="213" t="n"/>
    </row>
    <row r="2" hidden="1" customFormat="1" s="109">
      <c r="A2" s="194" t="inlineStr">
        <is>
          <t>口径：按本公司本地年报“主要销售客户情况”确定性抽取；客户未披露名称时保留年报匿名口径。</t>
        </is>
      </c>
      <c r="B2" s="212" t="n"/>
      <c r="C2" s="212" t="n"/>
      <c r="D2" s="212" t="n"/>
      <c r="E2" s="212" t="n"/>
      <c r="F2" s="212" t="n"/>
      <c r="G2" s="212" t="n"/>
      <c r="H2" s="213" t="n"/>
    </row>
    <row r="3" s="106">
      <c r="A3" s="195" t="n"/>
      <c r="B3" s="195" t="n"/>
      <c r="C3" s="195" t="n"/>
      <c r="D3" s="195" t="n"/>
      <c r="E3" s="195" t="n"/>
      <c r="F3" s="195" t="n"/>
      <c r="G3" s="195" t="n"/>
      <c r="H3" s="195" t="n"/>
    </row>
    <row r="4" s="106">
      <c r="A4" s="196" t="inlineStr">
        <is>
          <t>【前五大客户销售额与集中度】</t>
        </is>
      </c>
      <c r="B4" s="212" t="n"/>
      <c r="C4" s="212" t="n"/>
      <c r="D4" s="212" t="n"/>
      <c r="E4" s="212" t="n"/>
      <c r="F4" s="212" t="n"/>
      <c r="G4" s="212" t="n"/>
      <c r="H4" s="213" t="n"/>
    </row>
    <row r="5" s="106">
      <c r="A5" s="197" t="inlineStr">
        <is>
          <t>年度</t>
        </is>
      </c>
      <c r="B5" s="197" t="inlineStr">
        <is>
          <t>排名</t>
        </is>
      </c>
      <c r="C5" s="197" t="inlineStr">
        <is>
          <t>客户名称</t>
        </is>
      </c>
      <c r="D5" s="197" t="inlineStr">
        <is>
          <t>销售额(亿元)</t>
        </is>
      </c>
      <c r="E5" s="197" t="inlineStr">
        <is>
          <t>占年度销售总额比例</t>
        </is>
      </c>
      <c r="F5" s="197" t="inlineStr">
        <is>
          <t>关联方占比</t>
        </is>
      </c>
      <c r="G5" s="197" t="inlineStr">
        <is>
          <t>来源</t>
        </is>
      </c>
      <c r="H5" s="197" t="inlineStr">
        <is>
          <t>备注</t>
        </is>
      </c>
    </row>
    <row r="6" s="106">
      <c r="A6" s="198" t="inlineStr">
        <is>
          <t>2025</t>
        </is>
      </c>
      <c r="B6" s="198" t="n">
        <v>1</v>
      </c>
      <c r="C6" s="198" t="inlineStr">
        <is>
          <t>第1 名</t>
        </is>
      </c>
      <c r="D6" s="199" t="n">
        <v>4.1521406041</v>
      </c>
      <c r="E6" s="200" t="n">
        <v>0.0906</v>
      </c>
      <c r="F6" s="200" t="n"/>
      <c r="G6" s="195" t="inlineStr">
        <is>
          <t>2026_0001_20260421_2025年年度报告_2025年年度报告.txt:1512</t>
        </is>
      </c>
      <c r="H6" s="195" t="inlineStr">
        <is>
          <t>年报未披露具体客户名称</t>
        </is>
      </c>
    </row>
    <row r="7" s="106">
      <c r="A7" s="195" t="inlineStr">
        <is>
          <t>2025</t>
        </is>
      </c>
      <c r="B7" s="201" t="n">
        <v>2</v>
      </c>
      <c r="C7" s="195" t="inlineStr">
        <is>
          <t>第2 名</t>
        </is>
      </c>
      <c r="D7" s="202" t="n">
        <v>2.5670040091</v>
      </c>
      <c r="E7" s="200" t="n">
        <v>0.05599999999999999</v>
      </c>
      <c r="F7" s="200" t="n"/>
      <c r="G7" s="195" t="inlineStr">
        <is>
          <t>2026_0001_20260421_2025年年度报告_2025年年度报告.txt:1516</t>
        </is>
      </c>
      <c r="H7" s="195" t="inlineStr">
        <is>
          <t>年报未披露具体客户名称</t>
        </is>
      </c>
    </row>
    <row r="8" s="106">
      <c r="A8" s="203" t="inlineStr">
        <is>
          <t>2025</t>
        </is>
      </c>
      <c r="B8" s="204" t="n">
        <v>3</v>
      </c>
      <c r="C8" s="203" t="inlineStr">
        <is>
          <t>第3 名</t>
        </is>
      </c>
      <c r="D8" s="205" t="n">
        <v>2.374742301</v>
      </c>
      <c r="E8" s="200" t="n">
        <v>0.0518</v>
      </c>
      <c r="F8" s="200" t="n"/>
      <c r="G8" s="195" t="inlineStr">
        <is>
          <t>2026_0001_20260421_2025年年度报告_2025年年度报告.txt:1520</t>
        </is>
      </c>
      <c r="H8" s="195" t="inlineStr">
        <is>
          <t>年报未披露具体客户名称</t>
        </is>
      </c>
    </row>
    <row r="9" s="106">
      <c r="A9" s="195" t="inlineStr">
        <is>
          <t>2025</t>
        </is>
      </c>
      <c r="B9" s="201" t="n">
        <v>4</v>
      </c>
      <c r="C9" s="195" t="inlineStr">
        <is>
          <t>第4 名</t>
        </is>
      </c>
      <c r="D9" s="202" t="n">
        <v>2.2704217007</v>
      </c>
      <c r="E9" s="200" t="n">
        <v>0.0495</v>
      </c>
      <c r="F9" s="200" t="n"/>
      <c r="G9" s="195" t="inlineStr">
        <is>
          <t>2026_0001_20260421_2025年年度报告_2025年年度报告.txt:1524</t>
        </is>
      </c>
      <c r="H9" s="195" t="inlineStr">
        <is>
          <t>年报未披露具体客户名称</t>
        </is>
      </c>
    </row>
    <row r="10" s="106">
      <c r="A10" s="203" t="inlineStr">
        <is>
          <t>2025</t>
        </is>
      </c>
      <c r="B10" s="204" t="n">
        <v>5</v>
      </c>
      <c r="C10" s="203" t="inlineStr">
        <is>
          <t>第5 名</t>
        </is>
      </c>
      <c r="D10" s="205" t="n">
        <v>1.7096662964</v>
      </c>
      <c r="E10" s="200" t="n">
        <v>0.0373</v>
      </c>
      <c r="F10" s="200" t="n"/>
      <c r="G10" s="195" t="inlineStr">
        <is>
          <t>2026_0001_20260421_2025年年度报告_2025年年度报告.txt:1528</t>
        </is>
      </c>
      <c r="H10" s="195" t="inlineStr">
        <is>
          <t>年报未披露具体客户名称</t>
        </is>
      </c>
    </row>
    <row r="11" s="106">
      <c r="A11" s="195" t="inlineStr">
        <is>
          <t>2025</t>
        </is>
      </c>
      <c r="B11" s="201" t="inlineStr">
        <is>
          <t>合计</t>
        </is>
      </c>
      <c r="C11" s="195" t="inlineStr">
        <is>
          <t>合计</t>
        </is>
      </c>
      <c r="D11" s="202" t="n">
        <v>13.0739749113</v>
      </c>
      <c r="E11" s="200" t="n">
        <v>0.2853</v>
      </c>
      <c r="F11" s="200" t="n">
        <v>0</v>
      </c>
      <c r="G11" s="195" t="inlineStr">
        <is>
          <t>2026_0001_20260421_2025年年度报告_2025年年度报告.txt:1538</t>
        </is>
      </c>
      <c r="H11" s="195" t="n"/>
    </row>
    <row r="12" s="106">
      <c r="A12" s="195" t="inlineStr">
        <is>
          <t>2024</t>
        </is>
      </c>
      <c r="B12" s="202" t="n">
        <v>1</v>
      </c>
      <c r="C12" s="195" t="inlineStr">
        <is>
          <t>第1 名</t>
        </is>
      </c>
      <c r="D12" s="202" t="n">
        <v>1.8717887054</v>
      </c>
      <c r="E12" s="202" t="n">
        <v>0.0463</v>
      </c>
      <c r="F12" s="200" t="n"/>
      <c r="G12" s="195" t="inlineStr">
        <is>
          <t>2025_0002_20250422_2024年年度报告_2024年年度报告.txt:1458</t>
        </is>
      </c>
      <c r="H12" s="195" t="inlineStr">
        <is>
          <t>年报未披露具体客户名称</t>
        </is>
      </c>
    </row>
    <row r="13" s="106">
      <c r="A13" s="206" t="inlineStr">
        <is>
          <t>2024</t>
        </is>
      </c>
      <c r="B13" s="202" t="n">
        <v>2</v>
      </c>
      <c r="C13" s="195" t="inlineStr">
        <is>
          <t>第2 名</t>
        </is>
      </c>
      <c r="D13" s="202" t="n">
        <v>1.8161099278</v>
      </c>
      <c r="E13" s="202" t="n">
        <v>0.0449</v>
      </c>
      <c r="F13" s="200" t="n"/>
      <c r="G13" s="195" t="inlineStr">
        <is>
          <t>2025_0002_20250422_2024年年度报告_2024年年度报告.txt:1462</t>
        </is>
      </c>
      <c r="H13" s="195" t="inlineStr">
        <is>
          <t>年报未披露具体客户名称</t>
        </is>
      </c>
    </row>
    <row r="14" s="106">
      <c r="A14" s="207" t="inlineStr">
        <is>
          <t>2024</t>
        </is>
      </c>
      <c r="B14" s="208" t="n">
        <v>3</v>
      </c>
      <c r="C14" s="207" t="inlineStr">
        <is>
          <t>第3 名</t>
        </is>
      </c>
      <c r="D14" s="208" t="n">
        <v>1.6516124697</v>
      </c>
      <c r="E14" s="208" t="n">
        <v>0.0408</v>
      </c>
      <c r="F14" s="209" t="n"/>
      <c r="G14" s="207" t="inlineStr">
        <is>
          <t>2025_0002_20250422_2024年年度报告_2024年年度报告.txt:1472</t>
        </is>
      </c>
      <c r="H14" s="207" t="inlineStr">
        <is>
          <t>年报未披露具体客户名称</t>
        </is>
      </c>
    </row>
    <row r="15" s="106">
      <c r="A15" s="198" t="inlineStr">
        <is>
          <t>2024</t>
        </is>
      </c>
      <c r="B15" s="199" t="n">
        <v>4</v>
      </c>
      <c r="C15" s="198" t="inlineStr">
        <is>
          <t>第4 名</t>
        </is>
      </c>
      <c r="D15" s="199" t="n">
        <v>1.3328750991</v>
      </c>
      <c r="E15" s="202" t="n">
        <v>0.0329</v>
      </c>
      <c r="F15" s="200" t="n"/>
      <c r="G15" s="195" t="inlineStr">
        <is>
          <t>2025_0002_20250422_2024年年度报告_2024年年度报告.txt:1476</t>
        </is>
      </c>
      <c r="H15" s="195" t="inlineStr">
        <is>
          <t>年报未披露具体客户名称</t>
        </is>
      </c>
    </row>
    <row r="16" s="106">
      <c r="A16" s="203" t="inlineStr">
        <is>
          <t>2024</t>
        </is>
      </c>
      <c r="B16" s="205" t="n">
        <v>5</v>
      </c>
      <c r="C16" s="203" t="inlineStr">
        <is>
          <t>第5 名</t>
        </is>
      </c>
      <c r="D16" s="205" t="n">
        <v>1.2690797351</v>
      </c>
      <c r="E16" s="202" t="n">
        <v>0.0314</v>
      </c>
      <c r="F16" s="200" t="n"/>
      <c r="G16" s="195" t="inlineStr">
        <is>
          <t>2025_0002_20250422_2024年年度报告_2024年年度报告.txt:1480</t>
        </is>
      </c>
      <c r="H16" s="195" t="inlineStr">
        <is>
          <t>年报未披露具体客户名称</t>
        </is>
      </c>
    </row>
    <row r="17" s="106">
      <c r="A17" s="195" t="inlineStr">
        <is>
          <t>2024</t>
        </is>
      </c>
      <c r="B17" s="195" t="inlineStr">
        <is>
          <t>合计</t>
        </is>
      </c>
      <c r="C17" s="195" t="inlineStr">
        <is>
          <t>合计</t>
        </is>
      </c>
      <c r="D17" s="202" t="n">
        <v>7.9414659371</v>
      </c>
      <c r="E17" s="202" t="n">
        <v>0.1963</v>
      </c>
      <c r="F17" s="202" t="n">
        <v>0.0314</v>
      </c>
      <c r="G17" s="195" t="inlineStr">
        <is>
          <t>2025_0002_20250422_2024年年度报告_2024年年度报告.txt:1484</t>
        </is>
      </c>
      <c r="H17" s="195" t="n"/>
    </row>
    <row r="18" s="106">
      <c r="A18" s="203" t="inlineStr">
        <is>
          <t>2023</t>
        </is>
      </c>
      <c r="B18" s="205" t="n">
        <v>1</v>
      </c>
      <c r="C18" s="203" t="inlineStr">
        <is>
          <t>第1 名</t>
        </is>
      </c>
      <c r="D18" s="205" t="n">
        <v>1.6359745849</v>
      </c>
      <c r="E18" s="202" t="n">
        <v>0.0424</v>
      </c>
      <c r="F18" s="200" t="n"/>
      <c r="G18" s="195" t="inlineStr">
        <is>
          <t>2024_0003_20240419_2023年年度报告_2023年年度报告.txt:1416</t>
        </is>
      </c>
      <c r="H18" s="195" t="inlineStr">
        <is>
          <t>年报未披露具体客户名称</t>
        </is>
      </c>
    </row>
    <row r="19" s="106">
      <c r="A19" s="195" t="inlineStr">
        <is>
          <t>2023</t>
        </is>
      </c>
      <c r="B19" s="202" t="n">
        <v>2</v>
      </c>
      <c r="C19" s="195" t="inlineStr">
        <is>
          <t>第2 名</t>
        </is>
      </c>
      <c r="D19" s="202" t="n">
        <v>1.6214570587</v>
      </c>
      <c r="E19" s="202" t="n">
        <v>0.042</v>
      </c>
      <c r="F19" s="200" t="n"/>
      <c r="G19" s="195" t="inlineStr">
        <is>
          <t>2024_0003_20240419_2023年年度报告_2023年年度报告.txt:1420</t>
        </is>
      </c>
      <c r="H19" s="195" t="inlineStr">
        <is>
          <t>年报未披露具体客户名称</t>
        </is>
      </c>
    </row>
    <row r="20" s="106">
      <c r="A20" s="195" t="inlineStr">
        <is>
          <t>2023</t>
        </is>
      </c>
      <c r="B20" s="202" t="n">
        <v>3</v>
      </c>
      <c r="C20" s="195" t="inlineStr">
        <is>
          <t>第3 名</t>
        </is>
      </c>
      <c r="D20" s="202" t="n">
        <v>1.0037283848</v>
      </c>
      <c r="E20" s="202" t="n">
        <v>0.026</v>
      </c>
      <c r="F20" s="200" t="n"/>
      <c r="G20" s="195" t="inlineStr">
        <is>
          <t>2024_0003_20240419_2023年年度报告_2023年年度报告.txt:1424</t>
        </is>
      </c>
      <c r="H20" s="195" t="inlineStr">
        <is>
          <t>年报未披露具体客户名称</t>
        </is>
      </c>
    </row>
    <row r="21" s="106">
      <c r="A21" s="195" t="inlineStr">
        <is>
          <t>2023</t>
        </is>
      </c>
      <c r="B21" s="202" t="n">
        <v>4</v>
      </c>
      <c r="C21" s="195" t="inlineStr">
        <is>
          <t>第4 名</t>
        </is>
      </c>
      <c r="D21" s="202" t="n">
        <v>0.9967418201</v>
      </c>
      <c r="E21" s="202" t="n">
        <v>0.0258</v>
      </c>
      <c r="F21" s="200" t="n"/>
      <c r="G21" s="195" t="inlineStr">
        <is>
          <t>2024_0003_20240419_2023年年度报告_2023年年度报告.txt:1428</t>
        </is>
      </c>
      <c r="H21" s="195" t="inlineStr">
        <is>
          <t>年报未披露具体客户名称</t>
        </is>
      </c>
    </row>
    <row r="22" s="106">
      <c r="A22" s="195" t="inlineStr">
        <is>
          <t>2023</t>
        </is>
      </c>
      <c r="B22" s="202" t="n">
        <v>5</v>
      </c>
      <c r="C22" s="195" t="inlineStr">
        <is>
          <t>第5 名</t>
        </is>
      </c>
      <c r="D22" s="202" t="n">
        <v>0.9172616194</v>
      </c>
      <c r="E22" s="202" t="n">
        <v>0.0238</v>
      </c>
      <c r="F22" s="200" t="n"/>
      <c r="G22" s="195" t="inlineStr">
        <is>
          <t>2024_0003_20240419_2023年年度报告_2023年年度报告.txt:1432</t>
        </is>
      </c>
      <c r="H22" s="195" t="inlineStr">
        <is>
          <t>年报未披露具体客户名称</t>
        </is>
      </c>
    </row>
    <row r="23" s="106">
      <c r="A23" s="206" t="inlineStr">
        <is>
          <t>2023</t>
        </is>
      </c>
      <c r="B23" s="195" t="inlineStr">
        <is>
          <t>合计</t>
        </is>
      </c>
      <c r="C23" s="195" t="inlineStr">
        <is>
          <t>合计</t>
        </is>
      </c>
      <c r="D23" s="202" t="n">
        <v>6.1751634679</v>
      </c>
      <c r="E23" s="202" t="n">
        <v>0.16</v>
      </c>
      <c r="F23" s="202" t="n">
        <v>0</v>
      </c>
      <c r="G23" s="195" t="inlineStr">
        <is>
          <t>2024_0003_20240419_2023年年度报告_2023年年度报告.txt:1436</t>
        </is>
      </c>
      <c r="H23" s="195" t="n"/>
    </row>
    <row r="24" s="106">
      <c r="A24" s="195" t="inlineStr">
        <is>
          <t>2022</t>
        </is>
      </c>
      <c r="B24" s="202" t="n">
        <v>1</v>
      </c>
      <c r="C24" s="195" t="inlineStr">
        <is>
          <t>第1 名</t>
        </is>
      </c>
      <c r="D24" s="202" t="n">
        <v>1.1980623943</v>
      </c>
      <c r="E24" s="202" t="n">
        <v>0.0378</v>
      </c>
      <c r="F24" s="200" t="n"/>
      <c r="G24" s="195" t="inlineStr">
        <is>
          <t>2023_0004_20230418_2022年年度报告_2022年年度报告.txt:1486</t>
        </is>
      </c>
      <c r="H24" s="195" t="inlineStr">
        <is>
          <t>年报未披露具体客户名称</t>
        </is>
      </c>
    </row>
    <row r="25" s="106">
      <c r="A25" s="195" t="inlineStr">
        <is>
          <t>2022</t>
        </is>
      </c>
      <c r="B25" s="202" t="n">
        <v>2</v>
      </c>
      <c r="C25" s="195" t="inlineStr">
        <is>
          <t>第2 名</t>
        </is>
      </c>
      <c r="D25" s="202" t="n">
        <v>1.146562321</v>
      </c>
      <c r="E25" s="202" t="n">
        <v>0.0362</v>
      </c>
      <c r="F25" s="200" t="n"/>
      <c r="G25" s="195" t="inlineStr">
        <is>
          <t>2023_0004_20230418_2022年年度报告_2022年年度报告.txt:1490</t>
        </is>
      </c>
      <c r="H25" s="195" t="inlineStr">
        <is>
          <t>年报未披露具体客户名称</t>
        </is>
      </c>
    </row>
    <row r="26" s="106">
      <c r="A26" s="195" t="inlineStr">
        <is>
          <t>2022</t>
        </is>
      </c>
      <c r="B26" s="202" t="n">
        <v>3</v>
      </c>
      <c r="C26" s="195" t="inlineStr">
        <is>
          <t>第3 名</t>
        </is>
      </c>
      <c r="D26" s="202" t="n">
        <v>1.0331371177</v>
      </c>
      <c r="E26" s="202" t="n">
        <v>0.0326</v>
      </c>
      <c r="F26" s="200" t="n"/>
      <c r="G26" s="195" t="inlineStr">
        <is>
          <t>2023_0004_20230418_2022年年度报告_2022年年度报告.txt:1494</t>
        </is>
      </c>
      <c r="H26" s="195" t="inlineStr">
        <is>
          <t>年报未披露具体客户名称</t>
        </is>
      </c>
    </row>
    <row r="27" s="106">
      <c r="A27" s="195" t="inlineStr">
        <is>
          <t>2022</t>
        </is>
      </c>
      <c r="B27" s="202" t="n">
        <v>4</v>
      </c>
      <c r="C27" s="195" t="inlineStr">
        <is>
          <t>第4 名</t>
        </is>
      </c>
      <c r="D27" s="202" t="n">
        <v>0.9181832376000001</v>
      </c>
      <c r="E27" s="202" t="n">
        <v>0.029</v>
      </c>
      <c r="F27" s="200" t="n"/>
      <c r="G27" s="195" t="inlineStr">
        <is>
          <t>2023_0004_20230418_2022年年度报告_2022年年度报告.txt:1498</t>
        </is>
      </c>
      <c r="H27" s="195" t="inlineStr">
        <is>
          <t>年报未披露具体客户名称</t>
        </is>
      </c>
    </row>
    <row r="28" s="106">
      <c r="A28" s="195" t="inlineStr">
        <is>
          <t>2022</t>
        </is>
      </c>
      <c r="B28" s="202" t="n">
        <v>5</v>
      </c>
      <c r="C28" s="195" t="inlineStr">
        <is>
          <t>第5 名</t>
        </is>
      </c>
      <c r="D28" s="202" t="n">
        <v>0.7668962092</v>
      </c>
      <c r="E28" s="202" t="n">
        <v>0.0242</v>
      </c>
      <c r="F28" s="200" t="n"/>
      <c r="G28" s="195" t="inlineStr">
        <is>
          <t>2023_0004_20230418_2022年年度报告_2022年年度报告.txt:1502</t>
        </is>
      </c>
      <c r="H28" s="195" t="inlineStr">
        <is>
          <t>年报未披露具体客户名称</t>
        </is>
      </c>
    </row>
    <row r="29" s="106">
      <c r="A29" s="195" t="inlineStr">
        <is>
          <t>2022</t>
        </is>
      </c>
      <c r="B29" s="195" t="inlineStr">
        <is>
          <t>合计</t>
        </is>
      </c>
      <c r="C29" s="195" t="inlineStr">
        <is>
          <t>合计</t>
        </is>
      </c>
      <c r="D29" s="202" t="n">
        <v>5.0628412798</v>
      </c>
      <c r="E29" s="202" t="n">
        <v>0.1598</v>
      </c>
      <c r="F29" s="202" t="n">
        <v>0.0378</v>
      </c>
      <c r="G29" s="195" t="inlineStr">
        <is>
          <t>2023_0004_20230418_2022年年度报告_2022年年度报告.txt:1506</t>
        </is>
      </c>
      <c r="H29" s="195" t="n"/>
    </row>
    <row r="30" s="106">
      <c r="A30" s="195" t="inlineStr">
        <is>
          <t>2021</t>
        </is>
      </c>
      <c r="B30" s="202" t="n">
        <v>1</v>
      </c>
      <c r="C30" s="195" t="inlineStr">
        <is>
          <t>第一名</t>
        </is>
      </c>
      <c r="D30" s="202" t="n">
        <v>2.682865294</v>
      </c>
      <c r="E30" s="202" t="n">
        <v>0.0849</v>
      </c>
      <c r="F30" s="200" t="n"/>
      <c r="G30" s="195" t="inlineStr">
        <is>
          <t>2022_0005_20220311_2021年年度报告_2021年年度报告（更新后）.txt:1362</t>
        </is>
      </c>
      <c r="H30" s="195" t="inlineStr">
        <is>
          <t>年报未披露具体客户名称</t>
        </is>
      </c>
    </row>
    <row r="31" s="106">
      <c r="A31" s="195" t="inlineStr">
        <is>
          <t>2021</t>
        </is>
      </c>
      <c r="B31" s="202" t="n">
        <v>2</v>
      </c>
      <c r="C31" s="195" t="inlineStr">
        <is>
          <t>第二名</t>
        </is>
      </c>
      <c r="D31" s="202" t="n">
        <v>1.5491961301</v>
      </c>
      <c r="E31" s="202" t="n">
        <v>0.049</v>
      </c>
      <c r="F31" s="200" t="n"/>
      <c r="G31" s="195" t="inlineStr">
        <is>
          <t>2022_0005_20220311_2021年年度报告_2021年年度报告（更新后）.txt:1366</t>
        </is>
      </c>
      <c r="H31" s="195" t="inlineStr">
        <is>
          <t>年报未披露具体客户名称</t>
        </is>
      </c>
    </row>
    <row r="32" s="106">
      <c r="A32" s="195" t="inlineStr">
        <is>
          <t>2021</t>
        </is>
      </c>
      <c r="B32" s="202" t="n">
        <v>3</v>
      </c>
      <c r="C32" s="195" t="inlineStr">
        <is>
          <t>第三名</t>
        </is>
      </c>
      <c r="D32" s="202" t="n">
        <v>0.8888388049</v>
      </c>
      <c r="E32" s="202" t="n">
        <v>0.0281</v>
      </c>
      <c r="F32" s="200" t="n"/>
      <c r="G32" s="195" t="inlineStr">
        <is>
          <t>2022_0005_20220311_2021年年度报告_2021年年度报告（更新后）.txt:1370</t>
        </is>
      </c>
      <c r="H32" s="195" t="inlineStr">
        <is>
          <t>年报未披露具体客户名称</t>
        </is>
      </c>
    </row>
    <row r="33" s="106">
      <c r="A33" s="195" t="inlineStr">
        <is>
          <t>2021</t>
        </is>
      </c>
      <c r="B33" s="202" t="n">
        <v>4</v>
      </c>
      <c r="C33" s="195" t="inlineStr">
        <is>
          <t>第四名</t>
        </is>
      </c>
      <c r="D33" s="202" t="n">
        <v>0.8472550865</v>
      </c>
      <c r="E33" s="202" t="n">
        <v>0.0268</v>
      </c>
      <c r="F33" s="200" t="n"/>
      <c r="G33" s="195" t="inlineStr">
        <is>
          <t>2022_0005_20220311_2021年年度报告_2021年年度报告（更新后）.txt:1374</t>
        </is>
      </c>
      <c r="H33" s="195" t="inlineStr">
        <is>
          <t>年报未披露具体客户名称</t>
        </is>
      </c>
    </row>
    <row r="34" s="106">
      <c r="A34" s="195" t="inlineStr">
        <is>
          <t>2021</t>
        </is>
      </c>
      <c r="B34" s="202" t="n">
        <v>5</v>
      </c>
      <c r="C34" s="195" t="inlineStr">
        <is>
          <t>第五名</t>
        </is>
      </c>
      <c r="D34" s="202" t="n">
        <v>0.599881436</v>
      </c>
      <c r="E34" s="202" t="n">
        <v>0.019</v>
      </c>
      <c r="F34" s="200" t="n"/>
      <c r="G34" s="195" t="inlineStr">
        <is>
          <t>2022_0005_20220311_2021年年度报告_2021年年度报告（更新后）.txt:1378</t>
        </is>
      </c>
      <c r="H34" s="195" t="inlineStr">
        <is>
          <t>年报未披露具体客户名称</t>
        </is>
      </c>
    </row>
    <row r="35" s="106">
      <c r="A35" s="195" t="inlineStr">
        <is>
          <t>2021</t>
        </is>
      </c>
      <c r="B35" s="195" t="inlineStr">
        <is>
          <t>合计</t>
        </is>
      </c>
      <c r="C35" s="195" t="inlineStr">
        <is>
          <t>合计</t>
        </is>
      </c>
      <c r="D35" s="202" t="n">
        <v>6.568036751499999</v>
      </c>
      <c r="E35" s="202" t="n">
        <v>0.2077</v>
      </c>
      <c r="F35" s="202" t="n">
        <v>0.019</v>
      </c>
      <c r="G35" s="195" t="inlineStr">
        <is>
          <t>2022_0005_20220311_2021年年度报告_2021年年度报告（更新后）.txt:1382</t>
        </is>
      </c>
      <c r="H35" s="195" t="n"/>
    </row>
  </sheetData>
  <autoFilter ref="A5:H35"/>
  <mergeCells count="3">
    <mergeCell ref="A4:H4"/>
    <mergeCell ref="A2:H2"/>
    <mergeCell ref="A1:H1"/>
  </mergeCells>
  <printOptions horizontalCentered="1"/>
  <pageMargins left="0.25" right="0.25" top="0.45" bottom="0.45" header="0.3" footer="0.3"/>
  <pageSetup orientation="portrait" fitToHeight="0"/>
</worksheet>
</file>

<file path=xl/worksheets/sheet14.xml><?xml version="1.0" encoding="utf-8"?>
<worksheet xmlns="http://schemas.openxmlformats.org/spreadsheetml/2006/main">
  <sheetPr>
    <tabColor rgb="FFFFC000"/>
    <outlinePr summaryBelow="1" summaryRight="1"/>
    <pageSetUpPr fitToPage="1"/>
  </sheetPr>
  <dimension ref="A1:G47"/>
  <sheetViews>
    <sheetView showGridLines="0" zoomScale="95" workbookViewId="0">
      <pane xSplit="3" ySplit="5" topLeftCell="D6"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6" min="1" max="1"/>
    <col width="10" customWidth="1" style="106" min="2" max="2"/>
    <col width="24" customWidth="1" style="106" min="3" max="3"/>
    <col width="14" customWidth="1" style="106" min="4" max="4"/>
    <col width="18" customWidth="1" style="106" min="5" max="5"/>
    <col hidden="1" width="48" customWidth="1" style="106" min="6" max="8"/>
    <col hidden="1" width="28" customWidth="1" style="106" min="7" max="7"/>
  </cols>
  <sheetData>
    <row r="1" s="106">
      <c r="A1" s="193" t="inlineStr">
        <is>
          <t>供应链与原材料</t>
        </is>
      </c>
      <c r="B1" s="212" t="n"/>
      <c r="C1" s="212" t="n"/>
      <c r="D1" s="212" t="n"/>
      <c r="E1" s="212" t="n"/>
      <c r="F1" s="212" t="n"/>
      <c r="G1" s="213" t="n"/>
    </row>
    <row r="2" hidden="1" customFormat="1" s="109">
      <c r="A2" s="210" t="inlineStr">
        <is>
          <t>年报供应商硬披露与联网产品/上下游品类分层；联网品类不覆盖供应商金额。</t>
        </is>
      </c>
      <c r="B2" s="212" t="n"/>
      <c r="C2" s="212" t="n"/>
      <c r="D2" s="212" t="n"/>
      <c r="E2" s="212" t="n"/>
      <c r="F2" s="212" t="n"/>
      <c r="G2" s="213" t="n"/>
    </row>
    <row r="3" s="106">
      <c r="A3" s="195" t="n"/>
      <c r="B3" s="195" t="n"/>
      <c r="C3" s="195" t="n"/>
      <c r="D3" s="195" t="n"/>
      <c r="E3" s="195" t="n"/>
      <c r="F3" s="195" t="n"/>
      <c r="G3" s="195" t="n"/>
    </row>
    <row r="4" s="106">
      <c r="A4" s="196" t="inlineStr">
        <is>
          <t>【年报前五供应商硬披露】</t>
        </is>
      </c>
      <c r="B4" s="212" t="n"/>
      <c r="C4" s="212" t="n"/>
      <c r="D4" s="212" t="n"/>
      <c r="E4" s="212" t="n"/>
      <c r="F4" s="212" t="n"/>
      <c r="G4" s="213" t="n"/>
    </row>
    <row r="5" s="106">
      <c r="A5" s="211" t="inlineStr">
        <is>
          <t>年度</t>
        </is>
      </c>
      <c r="B5" s="211" t="inlineStr">
        <is>
          <t>排名</t>
        </is>
      </c>
      <c r="C5" s="211" t="inlineStr">
        <is>
          <t>供应商/品类</t>
        </is>
      </c>
      <c r="D5" s="211" t="inlineStr">
        <is>
          <t>采购额(亿元)</t>
        </is>
      </c>
      <c r="E5" s="211" t="inlineStr">
        <is>
          <t>占年度采购总额比例</t>
        </is>
      </c>
      <c r="F5" s="211" t="inlineStr">
        <is>
          <t>来源</t>
        </is>
      </c>
      <c r="G5" s="211" t="inlineStr">
        <is>
          <t>备注</t>
        </is>
      </c>
    </row>
    <row r="6" s="106">
      <c r="A6" s="195" t="inlineStr">
        <is>
          <t>2025</t>
        </is>
      </c>
      <c r="B6" s="195" t="n">
        <v>1</v>
      </c>
      <c r="C6" s="195" t="inlineStr">
        <is>
          <t>第1 名</t>
        </is>
      </c>
      <c r="D6" s="202" t="n">
        <v>1.0965020636</v>
      </c>
      <c r="E6" s="200" t="n">
        <v>0.0383</v>
      </c>
      <c r="F6" s="195" t="inlineStr">
        <is>
          <t>2026_0001_20260421_2025年年度报告_2025年年度报告.txt:1556</t>
        </is>
      </c>
      <c r="G6" s="195" t="inlineStr">
        <is>
          <t>年报未披露具体供应商名称</t>
        </is>
      </c>
    </row>
    <row r="7" s="106">
      <c r="A7" s="195" t="inlineStr">
        <is>
          <t>2025</t>
        </is>
      </c>
      <c r="B7" s="195" t="n">
        <v>2</v>
      </c>
      <c r="C7" s="195" t="inlineStr">
        <is>
          <t>第2 名</t>
        </is>
      </c>
      <c r="D7" s="202" t="n">
        <v>0.641458152</v>
      </c>
      <c r="E7" s="200" t="n">
        <v>0.0224</v>
      </c>
      <c r="F7" s="195" t="inlineStr">
        <is>
          <t>2026_0001_20260421_2025年年度报告_2025年年度报告.txt:1560</t>
        </is>
      </c>
      <c r="G7" s="195" t="inlineStr">
        <is>
          <t>年报未披露具体供应商名称</t>
        </is>
      </c>
    </row>
    <row r="8" s="106">
      <c r="A8" s="195" t="inlineStr">
        <is>
          <t>2025</t>
        </is>
      </c>
      <c r="B8" s="195" t="n">
        <v>3</v>
      </c>
      <c r="C8" s="195" t="inlineStr">
        <is>
          <t>第3 名</t>
        </is>
      </c>
      <c r="D8" s="202" t="n">
        <v>0.3898171152</v>
      </c>
      <c r="E8" s="200" t="n">
        <v>0.0136</v>
      </c>
      <c r="F8" s="195" t="inlineStr">
        <is>
          <t>2026_0001_20260421_2025年年度报告_2025年年度报告.txt:1564</t>
        </is>
      </c>
      <c r="G8" s="195" t="inlineStr">
        <is>
          <t>年报未披露具体供应商名称</t>
        </is>
      </c>
    </row>
    <row r="9" s="106">
      <c r="A9" s="195" t="inlineStr">
        <is>
          <t>2025</t>
        </is>
      </c>
      <c r="B9" s="195" t="n">
        <v>4</v>
      </c>
      <c r="C9" s="195" t="inlineStr">
        <is>
          <t>第4 名</t>
        </is>
      </c>
      <c r="D9" s="202" t="n">
        <v>0.3407123894</v>
      </c>
      <c r="E9" s="214" t="n">
        <v>0.0119</v>
      </c>
      <c r="F9" s="195" t="inlineStr">
        <is>
          <t>2026_0001_20260421_2025年年度报告_2025年年度报告.txt:1568</t>
        </is>
      </c>
      <c r="G9" s="195" t="inlineStr">
        <is>
          <t>年报未披露具体供应商名称</t>
        </is>
      </c>
    </row>
    <row r="10" s="106">
      <c r="A10" s="195" t="inlineStr">
        <is>
          <t>2025</t>
        </is>
      </c>
      <c r="B10" s="195" t="n">
        <v>5</v>
      </c>
      <c r="C10" s="195" t="inlineStr">
        <is>
          <t>第5 名</t>
        </is>
      </c>
      <c r="D10" s="202" t="n">
        <v>0.2668318584</v>
      </c>
      <c r="E10" s="214" t="n">
        <v>0.009300000000000001</v>
      </c>
      <c r="F10" s="195" t="inlineStr">
        <is>
          <t>2026_0001_20260421_2025年年度报告_2025年年度报告.txt:1572</t>
        </is>
      </c>
      <c r="G10" s="195" t="inlineStr">
        <is>
          <t>年报未披露具体供应商名称</t>
        </is>
      </c>
    </row>
    <row r="11" s="106">
      <c r="A11" s="195" t="inlineStr">
        <is>
          <t>2025</t>
        </is>
      </c>
      <c r="B11" s="195" t="inlineStr">
        <is>
          <t>合计</t>
        </is>
      </c>
      <c r="C11" s="195" t="inlineStr">
        <is>
          <t>合计</t>
        </is>
      </c>
      <c r="D11" s="202" t="n">
        <v>2.7353215786</v>
      </c>
      <c r="E11" s="214" t="n">
        <v>0.0956</v>
      </c>
      <c r="F11" s="195" t="inlineStr">
        <is>
          <t>2026_0001_20260421_2025年年度报告_2025年年度报告.txt:1576</t>
        </is>
      </c>
      <c r="G11" s="195" t="n"/>
    </row>
    <row r="12" s="106">
      <c r="A12" s="195" t="inlineStr">
        <is>
          <t>2024</t>
        </is>
      </c>
      <c r="B12" s="202" t="n">
        <v>1</v>
      </c>
      <c r="C12" s="195" t="inlineStr">
        <is>
          <t>第1 名</t>
        </is>
      </c>
      <c r="D12" s="202" t="n">
        <v>1.4591619979</v>
      </c>
      <c r="E12" s="215" t="n">
        <v>0.05980000000000001</v>
      </c>
      <c r="F12" s="195" t="inlineStr">
        <is>
          <t>2025_0002_20250422_2024年年度报告_2024年年度报告.txt:1502</t>
        </is>
      </c>
      <c r="G12" s="195" t="inlineStr">
        <is>
          <t>年报未披露具体供应商名称</t>
        </is>
      </c>
    </row>
    <row r="13" s="106">
      <c r="A13" s="195" t="inlineStr">
        <is>
          <t>2024</t>
        </is>
      </c>
      <c r="B13" s="202" t="n">
        <v>2</v>
      </c>
      <c r="C13" s="195" t="inlineStr">
        <is>
          <t>第2 名</t>
        </is>
      </c>
      <c r="D13" s="202" t="n">
        <v>0.7176712726000001</v>
      </c>
      <c r="E13" s="202" t="n">
        <v>0.0294</v>
      </c>
      <c r="F13" s="195" t="inlineStr">
        <is>
          <t>2025_0002_20250422_2024年年度报告_2024年年度报告.txt:1506</t>
        </is>
      </c>
      <c r="G13" s="195" t="inlineStr">
        <is>
          <t>年报未披露具体供应商名称</t>
        </is>
      </c>
    </row>
    <row r="14" s="106">
      <c r="A14" s="195" t="inlineStr">
        <is>
          <t>2024</t>
        </is>
      </c>
      <c r="B14" s="202" t="n">
        <v>3</v>
      </c>
      <c r="C14" s="195" t="inlineStr">
        <is>
          <t>第3 名</t>
        </is>
      </c>
      <c r="D14" s="202" t="n">
        <v>0.4764218761</v>
      </c>
      <c r="E14" s="202" t="n">
        <v>0.0195</v>
      </c>
      <c r="F14" s="195" t="inlineStr">
        <is>
          <t>2025_0002_20250422_2024年年度报告_2024年年度报告.txt:1510</t>
        </is>
      </c>
      <c r="G14" s="195" t="inlineStr">
        <is>
          <t>年报未披露具体供应商名称</t>
        </is>
      </c>
    </row>
    <row r="15" s="106">
      <c r="A15" s="195" t="inlineStr">
        <is>
          <t>2024</t>
        </is>
      </c>
      <c r="B15" s="202" t="n">
        <v>4</v>
      </c>
      <c r="C15" s="195" t="inlineStr">
        <is>
          <t>第4 名</t>
        </is>
      </c>
      <c r="D15" s="202" t="n">
        <v>0.4128413934</v>
      </c>
      <c r="E15" s="202" t="n">
        <v>0.0169</v>
      </c>
      <c r="F15" s="195" t="inlineStr">
        <is>
          <t>2025_0002_20250422_2024年年度报告_2024年年度报告.txt:1514</t>
        </is>
      </c>
      <c r="G15" s="195" t="inlineStr">
        <is>
          <t>年报未披露具体供应商名称</t>
        </is>
      </c>
    </row>
    <row r="16" s="106">
      <c r="A16" s="195" t="inlineStr">
        <is>
          <t>2024</t>
        </is>
      </c>
      <c r="B16" s="202" t="n">
        <v>5</v>
      </c>
      <c r="C16" s="195" t="inlineStr">
        <is>
          <t>第5 名</t>
        </is>
      </c>
      <c r="D16" s="202" t="n">
        <v>0.3814798795</v>
      </c>
      <c r="E16" s="215" t="n">
        <v>0.0156</v>
      </c>
      <c r="F16" s="195" t="inlineStr">
        <is>
          <t>2025_0002_20250422_2024年年度报告_2024年年度报告.txt:1518</t>
        </is>
      </c>
      <c r="G16" s="195" t="inlineStr">
        <is>
          <t>年报未披露具体供应商名称</t>
        </is>
      </c>
    </row>
    <row r="17" s="106">
      <c r="A17" s="195" t="inlineStr">
        <is>
          <t>2024</t>
        </is>
      </c>
      <c r="B17" s="195" t="inlineStr">
        <is>
          <t>合计</t>
        </is>
      </c>
      <c r="C17" s="195" t="inlineStr">
        <is>
          <t>合计</t>
        </is>
      </c>
      <c r="D17" s="202" t="n">
        <v>3.4475764195</v>
      </c>
      <c r="E17" s="215" t="n">
        <v>0.1412</v>
      </c>
      <c r="F17" s="195" t="inlineStr">
        <is>
          <t>2025_0002_20250422_2024年年度报告_2024年年度报告.txt:1522</t>
        </is>
      </c>
      <c r="G17" s="195" t="n"/>
    </row>
    <row r="18" s="106">
      <c r="A18" s="195" t="inlineStr">
        <is>
          <t>2023</t>
        </is>
      </c>
      <c r="B18" s="202" t="n">
        <v>1</v>
      </c>
      <c r="C18" s="195" t="inlineStr">
        <is>
          <t>第1 名</t>
        </is>
      </c>
      <c r="D18" s="202" t="n">
        <v>1.0825168125</v>
      </c>
      <c r="E18" s="215" t="n">
        <v>0.0529</v>
      </c>
      <c r="F18" s="195" t="inlineStr">
        <is>
          <t>2024_0003_20240419_2023年年度报告_2023年年度报告.txt:1454</t>
        </is>
      </c>
      <c r="G18" s="195" t="inlineStr">
        <is>
          <t>年报未披露具体供应商名称</t>
        </is>
      </c>
    </row>
    <row r="19" s="106">
      <c r="A19" s="195" t="inlineStr">
        <is>
          <t>2023</t>
        </is>
      </c>
      <c r="B19" s="202" t="n">
        <v>2</v>
      </c>
      <c r="C19" s="195" t="inlineStr">
        <is>
          <t>第2 名</t>
        </is>
      </c>
      <c r="D19" s="202" t="n">
        <v>0.7760973452</v>
      </c>
      <c r="E19" s="202" t="n">
        <v>0.038</v>
      </c>
      <c r="F19" s="195" t="inlineStr">
        <is>
          <t>2024_0003_20240419_2023年年度报告_2023年年度报告.txt:1458</t>
        </is>
      </c>
      <c r="G19" s="195" t="inlineStr">
        <is>
          <t>年报未披露具体供应商名称</t>
        </is>
      </c>
    </row>
    <row r="20" s="106">
      <c r="A20" s="195" t="inlineStr">
        <is>
          <t>2023</t>
        </is>
      </c>
      <c r="B20" s="202" t="n">
        <v>3</v>
      </c>
      <c r="C20" s="195" t="inlineStr">
        <is>
          <t>第3 名</t>
        </is>
      </c>
      <c r="D20" s="202" t="n">
        <v>0.5668296552000001</v>
      </c>
      <c r="E20" s="202" t="n">
        <v>0.0277</v>
      </c>
      <c r="F20" s="195" t="inlineStr">
        <is>
          <t>2024_0003_20240419_2023年年度报告_2023年年度报告.txt:1462</t>
        </is>
      </c>
      <c r="G20" s="195" t="inlineStr">
        <is>
          <t>年报未披露具体供应商名称</t>
        </is>
      </c>
    </row>
    <row r="21" s="106">
      <c r="A21" s="195" t="inlineStr">
        <is>
          <t>2023</t>
        </is>
      </c>
      <c r="B21" s="202" t="n">
        <v>4</v>
      </c>
      <c r="C21" s="195" t="inlineStr">
        <is>
          <t>第4 名</t>
        </is>
      </c>
      <c r="D21" s="202" t="n">
        <v>0.5442929732</v>
      </c>
      <c r="E21" s="202" t="n">
        <v>0.0266</v>
      </c>
      <c r="F21" s="195" t="inlineStr">
        <is>
          <t>2024_0003_20240419_2023年年度报告_2023年年度报告.txt:1466</t>
        </is>
      </c>
      <c r="G21" s="195" t="inlineStr">
        <is>
          <t>年报未披露具体供应商名称</t>
        </is>
      </c>
    </row>
    <row r="22" s="106">
      <c r="A22" s="195" t="inlineStr">
        <is>
          <t>2023</t>
        </is>
      </c>
      <c r="B22" s="202" t="n">
        <v>5</v>
      </c>
      <c r="C22" s="195" t="inlineStr">
        <is>
          <t>第5 名</t>
        </is>
      </c>
      <c r="D22" s="202" t="n">
        <v>0.5350050447</v>
      </c>
      <c r="E22" s="202" t="n">
        <v>0.0262</v>
      </c>
      <c r="F22" s="195" t="inlineStr">
        <is>
          <t>2024_0003_20240419_2023年年度报告_2023年年度报告.txt:1470</t>
        </is>
      </c>
      <c r="G22" s="195" t="inlineStr">
        <is>
          <t>年报未披露具体供应商名称</t>
        </is>
      </c>
    </row>
    <row r="23" s="106">
      <c r="A23" s="195" t="inlineStr">
        <is>
          <t>2023</t>
        </is>
      </c>
      <c r="B23" s="195" t="inlineStr">
        <is>
          <t>合计</t>
        </is>
      </c>
      <c r="C23" s="195" t="inlineStr">
        <is>
          <t>合计</t>
        </is>
      </c>
      <c r="D23" s="202" t="n">
        <v>3.5047418308</v>
      </c>
      <c r="E23" s="202" t="n">
        <v>0.1714</v>
      </c>
      <c r="F23" s="195" t="inlineStr">
        <is>
          <t>2024_0003_20240419_2023年年度报告_2023年年度报告.txt:1474</t>
        </is>
      </c>
      <c r="G23" s="195" t="n"/>
    </row>
    <row r="24" s="106">
      <c r="A24" s="195" t="inlineStr">
        <is>
          <t>2022</t>
        </is>
      </c>
      <c r="B24" s="202" t="n">
        <v>1</v>
      </c>
      <c r="C24" s="195" t="inlineStr">
        <is>
          <t>第1 名</t>
        </is>
      </c>
      <c r="D24" s="202" t="n">
        <v>0.9060911127</v>
      </c>
      <c r="E24" s="202" t="n">
        <v>0.0659</v>
      </c>
      <c r="F24" s="195" t="inlineStr">
        <is>
          <t>2023_0004_20230418_2022年年度报告_2022年年度报告.txt:1524</t>
        </is>
      </c>
      <c r="G24" s="195" t="inlineStr">
        <is>
          <t>年报未披露具体供应商名称</t>
        </is>
      </c>
    </row>
    <row r="25" s="106">
      <c r="A25" s="195" t="inlineStr">
        <is>
          <t>2022</t>
        </is>
      </c>
      <c r="B25" s="202" t="n">
        <v>2</v>
      </c>
      <c r="C25" s="195" t="inlineStr">
        <is>
          <t>第2 名</t>
        </is>
      </c>
      <c r="D25" s="202" t="n">
        <v>0.7643560627</v>
      </c>
      <c r="E25" s="202" t="n">
        <v>0.0556</v>
      </c>
      <c r="F25" s="195" t="inlineStr">
        <is>
          <t>2023_0004_20230418_2022年年度报告_2022年年度报告.txt:1528</t>
        </is>
      </c>
      <c r="G25" s="195" t="inlineStr">
        <is>
          <t>年报未披露具体供应商名称</t>
        </is>
      </c>
    </row>
    <row r="26" s="106">
      <c r="A26" s="195" t="inlineStr">
        <is>
          <t>2022</t>
        </is>
      </c>
      <c r="B26" s="202" t="n">
        <v>3</v>
      </c>
      <c r="C26" s="195" t="inlineStr">
        <is>
          <t>第3 名</t>
        </is>
      </c>
      <c r="D26" s="202" t="n">
        <v>0.5369469027</v>
      </c>
      <c r="E26" s="202" t="n">
        <v>0.039</v>
      </c>
      <c r="F26" s="195" t="inlineStr">
        <is>
          <t>2023_0004_20230418_2022年年度报告_2022年年度报告.txt:1532</t>
        </is>
      </c>
      <c r="G26" s="195" t="inlineStr">
        <is>
          <t>年报未披露具体供应商名称</t>
        </is>
      </c>
    </row>
    <row r="27" s="106">
      <c r="A27" s="195" t="inlineStr">
        <is>
          <t>2022</t>
        </is>
      </c>
      <c r="B27" s="202" t="n">
        <v>4</v>
      </c>
      <c r="C27" s="195" t="inlineStr">
        <is>
          <t>第4 名</t>
        </is>
      </c>
      <c r="D27" s="202" t="n">
        <v>0.4882336282</v>
      </c>
      <c r="E27" s="202" t="n">
        <v>0.0355</v>
      </c>
      <c r="F27" s="195" t="inlineStr">
        <is>
          <t>2023_0004_20230418_2022年年度报告_2022年年度报告.txt:1536</t>
        </is>
      </c>
      <c r="G27" s="195" t="inlineStr">
        <is>
          <t>年报未披露具体供应商名称</t>
        </is>
      </c>
    </row>
    <row r="28" s="106">
      <c r="A28" s="195" t="inlineStr">
        <is>
          <t>2022</t>
        </is>
      </c>
      <c r="B28" s="202" t="n">
        <v>5</v>
      </c>
      <c r="C28" s="195" t="inlineStr">
        <is>
          <t>第5 名</t>
        </is>
      </c>
      <c r="D28" s="202" t="n">
        <v>0.4542480884</v>
      </c>
      <c r="E28" s="202" t="n">
        <v>0.033</v>
      </c>
      <c r="F28" s="195" t="inlineStr">
        <is>
          <t>2023_0004_20230418_2022年年度报告_2022年年度报告.txt:1540</t>
        </is>
      </c>
      <c r="G28" s="195" t="inlineStr">
        <is>
          <t>年报未披露具体供应商名称</t>
        </is>
      </c>
    </row>
    <row r="29" s="106">
      <c r="A29" s="195" t="inlineStr">
        <is>
          <t>2022</t>
        </is>
      </c>
      <c r="B29" s="195" t="inlineStr">
        <is>
          <t>合计</t>
        </is>
      </c>
      <c r="C29" s="195" t="inlineStr">
        <is>
          <t>合计</t>
        </is>
      </c>
      <c r="D29" s="202" t="n">
        <v>3.1498757947</v>
      </c>
      <c r="E29" s="202" t="n">
        <v>0.229</v>
      </c>
      <c r="F29" s="195" t="inlineStr">
        <is>
          <t>2023_0004_20230418_2022年年度报告_2022年年度报告.txt:1544</t>
        </is>
      </c>
      <c r="G29" s="195" t="n"/>
    </row>
    <row r="30" s="106">
      <c r="A30" s="195" t="inlineStr">
        <is>
          <t>2021</t>
        </is>
      </c>
      <c r="B30" s="202" t="n">
        <v>1</v>
      </c>
      <c r="C30" s="195" t="inlineStr">
        <is>
          <t>第一名</t>
        </is>
      </c>
      <c r="D30" s="202" t="n">
        <v>0.5110840706000001</v>
      </c>
      <c r="E30" s="202" t="n">
        <v>0.0455</v>
      </c>
      <c r="F30" s="195" t="inlineStr">
        <is>
          <t>2022_0005_20220311_2021年年度报告_2021年年度报告（更新后）.txt:1406</t>
        </is>
      </c>
      <c r="G30" s="195" t="inlineStr">
        <is>
          <t>年报未披露具体供应商名称</t>
        </is>
      </c>
    </row>
    <row r="31" s="106">
      <c r="A31" s="195" t="inlineStr">
        <is>
          <t>2021</t>
        </is>
      </c>
      <c r="B31" s="202" t="n">
        <v>2</v>
      </c>
      <c r="C31" s="195" t="inlineStr">
        <is>
          <t>第二名</t>
        </is>
      </c>
      <c r="D31" s="202" t="n">
        <v>0.492526997</v>
      </c>
      <c r="E31" s="202" t="n">
        <v>0.0438</v>
      </c>
      <c r="F31" s="195" t="inlineStr">
        <is>
          <t>2022_0005_20220311_2021年年度报告_2021年年度报告（更新后）.txt:1410</t>
        </is>
      </c>
      <c r="G31" s="195" t="inlineStr">
        <is>
          <t>年报未披露具体供应商名称</t>
        </is>
      </c>
    </row>
    <row r="32" s="106">
      <c r="A32" s="195" t="inlineStr">
        <is>
          <t>2021</t>
        </is>
      </c>
      <c r="B32" s="202" t="n">
        <v>3</v>
      </c>
      <c r="C32" s="195" t="inlineStr">
        <is>
          <t>第三名</t>
        </is>
      </c>
      <c r="D32" s="202" t="n">
        <v>0.4607522112</v>
      </c>
      <c r="E32" s="202" t="n">
        <v>0.04099999999999999</v>
      </c>
      <c r="F32" s="195" t="inlineStr">
        <is>
          <t>2022_0005_20220311_2021年年度报告_2021年年度报告（更新后）.txt:1414</t>
        </is>
      </c>
      <c r="G32" s="195" t="inlineStr">
        <is>
          <t>年报未披露具体供应商名称</t>
        </is>
      </c>
    </row>
    <row r="33" s="106">
      <c r="A33" s="195" t="inlineStr">
        <is>
          <t>2021</t>
        </is>
      </c>
      <c r="B33" s="202" t="n">
        <v>4</v>
      </c>
      <c r="C33" s="195" t="inlineStr">
        <is>
          <t>第四名</t>
        </is>
      </c>
      <c r="D33" s="202" t="n">
        <v>0.42134569</v>
      </c>
      <c r="E33" s="202" t="n">
        <v>0.0375</v>
      </c>
      <c r="F33" s="195" t="inlineStr">
        <is>
          <t>2022_0005_20220311_2021年年度报告_2021年年度报告（更新后）.txt:1418</t>
        </is>
      </c>
      <c r="G33" s="195" t="inlineStr">
        <is>
          <t>年报未披露具体供应商名称</t>
        </is>
      </c>
    </row>
    <row r="34" s="106">
      <c r="A34" s="195" t="inlineStr">
        <is>
          <t>2021</t>
        </is>
      </c>
      <c r="B34" s="202" t="n">
        <v>5</v>
      </c>
      <c r="C34" s="195" t="inlineStr">
        <is>
          <t>第五名</t>
        </is>
      </c>
      <c r="D34" s="202" t="n">
        <v>0.3870157869</v>
      </c>
      <c r="E34" s="202" t="n">
        <v>0.0344</v>
      </c>
      <c r="F34" s="195" t="inlineStr">
        <is>
          <t>2022_0005_20220311_2021年年度报告_2021年年度报告（更新后）.txt:1422</t>
        </is>
      </c>
      <c r="G34" s="195" t="inlineStr">
        <is>
          <t>年报未披露具体供应商名称</t>
        </is>
      </c>
    </row>
    <row r="35" s="106">
      <c r="A35" s="195" t="inlineStr">
        <is>
          <t>2021</t>
        </is>
      </c>
      <c r="B35" s="195" t="inlineStr">
        <is>
          <t>合计</t>
        </is>
      </c>
      <c r="C35" s="195" t="inlineStr">
        <is>
          <t>合计</t>
        </is>
      </c>
      <c r="D35" s="202" t="n">
        <v>2.2727247557</v>
      </c>
      <c r="E35" s="202" t="n">
        <v>0.2021</v>
      </c>
      <c r="F35" s="195" t="inlineStr">
        <is>
          <t>2022_0005_20220311_2021年年度报告_2021年年度报告（更新后）.txt:1426</t>
        </is>
      </c>
      <c r="G35" s="195" t="n"/>
    </row>
    <row r="36" s="106">
      <c r="A36" s="195" t="n"/>
      <c r="B36" s="195" t="n"/>
      <c r="C36" s="195" t="n"/>
      <c r="D36" s="195" t="n"/>
      <c r="E36" s="195" t="n"/>
      <c r="F36" s="195" t="n"/>
      <c r="G36" s="195" t="n"/>
    </row>
    <row r="37" s="106">
      <c r="A37" s="196" t="inlineStr">
        <is>
          <t>【联网补充：上游产品品类】</t>
        </is>
      </c>
      <c r="B37" s="196" t="n"/>
      <c r="C37" s="196" t="n"/>
      <c r="D37" s="196" t="n"/>
      <c r="E37" s="196" t="n"/>
      <c r="F37" s="196" t="n"/>
      <c r="G37" s="196" t="n"/>
    </row>
    <row r="38" s="106">
      <c r="A38" s="211" t="inlineStr">
        <is>
          <t>品类/环节</t>
        </is>
      </c>
      <c r="B38" s="211" t="inlineStr">
        <is>
          <t>内容</t>
        </is>
      </c>
      <c r="C38" s="211" t="inlineStr">
        <is>
          <t>相关性</t>
        </is>
      </c>
      <c r="D38" s="211" t="n"/>
      <c r="E38" s="211" t="n"/>
      <c r="F38" s="211" t="inlineStr">
        <is>
          <t>来源/URL</t>
        </is>
      </c>
      <c r="G38" s="211" t="inlineStr">
        <is>
          <t>访问日期/置信度</t>
        </is>
      </c>
    </row>
    <row r="39" s="106">
      <c r="A39" s="195" t="inlineStr">
        <is>
          <t>高纯单体/中间体/有机合成原料</t>
        </is>
      </c>
      <c r="B39" s="195" t="inlineStr">
        <is>
          <t>OLED、光刻胶和功能材料需要高纯有机合成中间体。</t>
        </is>
      </c>
      <c r="C39" s="195" t="inlineStr">
        <is>
          <t>影响万润股份、瑞联新材等产品迭代和成本。</t>
        </is>
      </c>
      <c r="D39" s="195" t="n"/>
      <c r="E39" s="195" t="n"/>
      <c r="F39" s="195" t="inlineStr">
        <is>
          <t>中国电子材料行业协会；https://www.cemi.org.cn/</t>
        </is>
      </c>
      <c r="G39" s="195" t="inlineStr">
        <is>
          <t>2026-05-15；medium</t>
        </is>
      </c>
    </row>
    <row r="40" s="106">
      <c r="A40" s="195" t="inlineStr">
        <is>
          <t>锆/钛/钡/稀土等无机粉体原料</t>
        </is>
      </c>
      <c r="B40" s="195" t="inlineStr">
        <is>
          <t>电子陶瓷粉体依赖高纯无机原料、粉体合成和粒径控制。</t>
        </is>
      </c>
      <c r="C40" s="195" t="inlineStr">
        <is>
          <t>决定国瓷材料MLCC粉体和功能陶瓷性能。</t>
        </is>
      </c>
      <c r="D40" s="195" t="n"/>
      <c r="E40" s="195" t="n"/>
      <c r="F40" s="195" t="inlineStr">
        <is>
          <t>工业和信息化部；https://www.miit.gov.cn/</t>
        </is>
      </c>
      <c r="G40" s="195" t="inlineStr">
        <is>
          <t>2026-05-15；medium</t>
        </is>
      </c>
    </row>
    <row r="41" s="106">
      <c r="A41" s="195" t="inlineStr">
        <is>
          <t>树脂/溶剂/光敏剂</t>
        </is>
      </c>
      <c r="B41" s="195" t="inlineStr">
        <is>
          <t>光刻胶、显示材料和功能涂层需要树脂、溶剂和光敏组分。</t>
        </is>
      </c>
      <c r="C41" s="195" t="inlineStr">
        <is>
          <t>影响鼎龙股份、飞凯材料等电子材料产品谱系。</t>
        </is>
      </c>
      <c r="D41" s="195" t="n"/>
      <c r="E41" s="195" t="n"/>
      <c r="F41" s="195" t="inlineStr">
        <is>
          <t>SEMI；https://www.semi.org/en</t>
        </is>
      </c>
      <c r="G41" s="195" t="inlineStr">
        <is>
          <t>2026-05-15；medium</t>
        </is>
      </c>
    </row>
    <row r="42" s="106">
      <c r="A42" s="195" t="inlineStr">
        <is>
          <t>精密合成/粉体烧结/分散设备</t>
        </is>
      </c>
      <c r="B42" s="195" t="inlineStr">
        <is>
          <t>材料制备设备影响纯度、粒径、分散性和批量一致性。</t>
        </is>
      </c>
      <c r="C42" s="195" t="inlineStr">
        <is>
          <t>是电子材料从实验室走向批量供货的关键环节。</t>
        </is>
      </c>
      <c r="D42" s="195" t="n"/>
      <c r="E42" s="195" t="n"/>
      <c r="F42" s="195" t="inlineStr">
        <is>
          <t>中国电子材料行业协会；https://www.cemi.org.cn/</t>
        </is>
      </c>
      <c r="G42" s="195" t="inlineStr">
        <is>
          <t>2026-05-15；medium</t>
        </is>
      </c>
    </row>
    <row r="43" s="106">
      <c r="A43" s="196" t="inlineStr">
        <is>
          <t>【联网补充：下游应用/客户行业】</t>
        </is>
      </c>
      <c r="B43" s="196" t="n"/>
      <c r="C43" s="196" t="n"/>
      <c r="D43" s="196" t="n"/>
      <c r="E43" s="196" t="n"/>
      <c r="F43" s="196" t="n"/>
      <c r="G43" s="196" t="n"/>
    </row>
    <row r="44" s="106">
      <c r="A44" s="211" t="inlineStr">
        <is>
          <t>品类/环节</t>
        </is>
      </c>
      <c r="B44" s="211" t="inlineStr">
        <is>
          <t>内容</t>
        </is>
      </c>
      <c r="C44" s="211" t="inlineStr">
        <is>
          <t>相关性</t>
        </is>
      </c>
      <c r="D44" s="211" t="n"/>
      <c r="E44" s="211" t="n"/>
      <c r="F44" s="211" t="inlineStr">
        <is>
          <t>来源/URL</t>
        </is>
      </c>
      <c r="G44" s="211" t="inlineStr">
        <is>
          <t>访问日期/置信度</t>
        </is>
      </c>
    </row>
    <row r="45" s="106">
      <c r="A45" s="195" t="inlineStr">
        <is>
          <t>OLED显示面板与终端品牌</t>
        </is>
      </c>
      <c r="B45" s="195" t="inlineStr">
        <is>
          <t>OLED材料受面板厂产能、终端出货和材料替代进度影响。</t>
        </is>
      </c>
      <c r="C45" s="195" t="inlineStr">
        <is>
          <t>对应万润股份、瑞联新材、莱特光电等显示材料公司。</t>
        </is>
      </c>
      <c r="D45" s="195" t="n"/>
      <c r="E45" s="195" t="n"/>
      <c r="F45" s="195" t="inlineStr">
        <is>
          <t>工业和信息化部；https://www.miit.gov.cn/</t>
        </is>
      </c>
      <c r="G45" s="195" t="inlineStr">
        <is>
          <t>2026-05-15；medium</t>
        </is>
      </c>
    </row>
    <row r="46" s="106">
      <c r="A46" s="195" t="inlineStr">
        <is>
          <t>MLCC/电子元器件/汽车电子</t>
        </is>
      </c>
      <c r="B46" s="195" t="inlineStr">
        <is>
          <t>电子陶瓷粉体下游覆盖MLCC、车载电子和通信设备。</t>
        </is>
      </c>
      <c r="C46" s="195" t="inlineStr">
        <is>
          <t>对应国瓷材料电子陶瓷成长变量。</t>
        </is>
      </c>
      <c r="D46" s="195" t="n"/>
      <c r="E46" s="195" t="n"/>
      <c r="F46" s="195" t="inlineStr">
        <is>
          <t>中国电子材料行业协会；https://www.cemi.org.cn/</t>
        </is>
      </c>
      <c r="G46" s="195" t="inlineStr">
        <is>
          <t>2026-05-15；medium</t>
        </is>
      </c>
    </row>
    <row r="47" s="106">
      <c r="A47" s="195" t="inlineStr">
        <is>
          <t>半导体CMP/光刻/先进封装</t>
        </is>
      </c>
      <c r="B47" s="195" t="inlineStr">
        <is>
          <t>CMP抛光垫、光刻胶和功能材料进入晶圆制造和封装环节。</t>
        </is>
      </c>
      <c r="C47" s="195" t="inlineStr">
        <is>
          <t>对应鼎龙股份半导体材料国产替代。</t>
        </is>
      </c>
      <c r="D47" s="195" t="n"/>
      <c r="E47" s="195" t="n"/>
      <c r="F47" s="195" t="inlineStr">
        <is>
          <t>SEMI；https://www.semi.org/en</t>
        </is>
      </c>
      <c r="G47" s="195" t="inlineStr">
        <is>
          <t>2026-05-15；high</t>
        </is>
      </c>
    </row>
  </sheetData>
  <autoFilter ref="A5:G35"/>
  <mergeCells count="3">
    <mergeCell ref="A2:G2"/>
    <mergeCell ref="A1:G1"/>
    <mergeCell ref="A4:G4"/>
  </mergeCells>
  <printOptions horizontalCentered="1"/>
  <pageMargins left="0.25" right="0.25" top="0.45" bottom="0.45" header="0.3" footer="0.3"/>
  <pageSetup orientation="portrait" fitToHeight="0"/>
</worksheet>
</file>

<file path=xl/worksheets/sheet15.xml><?xml version="1.0" encoding="utf-8"?>
<worksheet xmlns="http://schemas.openxmlformats.org/spreadsheetml/2006/main">
  <sheetPr>
    <tabColor rgb="FF5B9BD5"/>
    <outlinePr summaryBelow="1" summaryRight="1"/>
    <pageSetUpPr fitToPage="1"/>
  </sheetPr>
  <dimension ref="A1:I72"/>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22.4140625" customWidth="1" style="106" min="1" max="1"/>
    <col width="26" customWidth="1" style="106" min="2" max="3"/>
    <col width="24.83203125" customWidth="1" style="106" min="4" max="4"/>
    <col width="27.1640625" customWidth="1" style="106" min="5" max="9"/>
  </cols>
  <sheetData>
    <row r="1" ht="27" customHeight="1" s="106">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9">
      <c r="A2" s="102" t="inlineStr">
        <is>
          <t>货币资金</t>
        </is>
      </c>
      <c r="B2" s="140" t="n">
        <v>7.389689121900001</v>
      </c>
      <c r="C2" s="140" t="n">
        <v>6.521363855800001</v>
      </c>
      <c r="D2" s="140" t="n">
        <v>7.188178043200001</v>
      </c>
      <c r="E2" s="140" t="n">
        <v>5.6616401226</v>
      </c>
      <c r="F2" s="140" t="n">
        <v>19.0732024007</v>
      </c>
      <c r="G2" s="140" t="n">
        <v>11.6987386302</v>
      </c>
      <c r="H2" s="140" t="n">
        <v>2.9998487895</v>
      </c>
      <c r="I2" s="140" t="n">
        <v>2.8184216928</v>
      </c>
    </row>
    <row r="3" ht="8" customHeight="1" s="106">
      <c r="A3" s="5" t="inlineStr">
        <is>
          <t>交易性金融资产</t>
        </is>
      </c>
      <c r="B3" s="121" t="n"/>
      <c r="C3" s="121" t="n"/>
      <c r="D3" s="121" t="n">
        <v>0.2562473001</v>
      </c>
      <c r="E3" s="121" t="n"/>
      <c r="F3" s="121" t="n">
        <v>1.0202</v>
      </c>
      <c r="G3" s="121" t="n">
        <v>1.5</v>
      </c>
      <c r="H3" s="121" t="n">
        <v>0.48</v>
      </c>
      <c r="I3" s="140" t="n"/>
    </row>
    <row r="4" ht="23" customHeight="1" s="106">
      <c r="A4" s="104" t="inlineStr">
        <is>
          <t>应收票据及应收账款</t>
        </is>
      </c>
      <c r="B4" s="140" t="n">
        <v>21.4205218808</v>
      </c>
      <c r="C4" s="140" t="n">
        <v>19.7924316644</v>
      </c>
      <c r="D4" s="140" t="n">
        <v>18.8433386975</v>
      </c>
      <c r="E4" s="140" t="n">
        <v>15.6890572639</v>
      </c>
      <c r="F4" s="140" t="n">
        <v>13.9589988688</v>
      </c>
      <c r="G4" s="140" t="n">
        <v>10.0753573113</v>
      </c>
      <c r="H4" s="140" t="n">
        <v>8.7485078387</v>
      </c>
      <c r="I4" s="140" t="n">
        <v>8.369200033</v>
      </c>
    </row>
    <row r="5" ht="8" customHeight="1" s="106">
      <c r="A5" s="6" t="inlineStr">
        <is>
          <t>应收票据</t>
        </is>
      </c>
      <c r="B5" s="152" t="n">
        <v>3.0682646995</v>
      </c>
      <c r="C5" s="152" t="n">
        <v>2.0738670229</v>
      </c>
      <c r="D5" s="152" t="n">
        <v>2.2685751008</v>
      </c>
      <c r="E5" s="152" t="n">
        <v>1.4806375877</v>
      </c>
      <c r="F5" s="152" t="n">
        <v>1.6171864519</v>
      </c>
      <c r="G5" s="152" t="n"/>
      <c r="H5" s="152" t="n"/>
      <c r="I5" s="140" t="n">
        <v>0.9165190494</v>
      </c>
    </row>
    <row r="6" ht="30" customHeight="1" s="106">
      <c r="A6" s="21" t="inlineStr">
        <is>
          <t>应收账款</t>
        </is>
      </c>
      <c r="B6" s="153" t="n">
        <v>18.3522571813</v>
      </c>
      <c r="C6" s="153" t="n">
        <v>17.7185646415</v>
      </c>
      <c r="D6" s="153" t="n">
        <v>16.5747635967</v>
      </c>
      <c r="E6" s="153" t="n">
        <v>14.2084196762</v>
      </c>
      <c r="F6" s="153" t="n">
        <v>12.3418124169</v>
      </c>
      <c r="G6" s="153" t="n">
        <v>10.0753573113</v>
      </c>
      <c r="H6" s="153" t="n">
        <v>8.7485078387</v>
      </c>
      <c r="I6" s="140" t="n">
        <v>7.452680983600001</v>
      </c>
    </row>
    <row r="7" ht="23" customHeight="1" s="106">
      <c r="A7" s="104" t="inlineStr">
        <is>
          <t>应收款项融资</t>
        </is>
      </c>
      <c r="B7" s="140" t="n">
        <v>1.6445755907</v>
      </c>
      <c r="C7" s="140" t="n">
        <v>1.5232151588</v>
      </c>
      <c r="D7" s="140" t="n">
        <v>1.6152567211</v>
      </c>
      <c r="E7" s="140" t="n">
        <v>0.9429612034999999</v>
      </c>
      <c r="F7" s="140" t="n">
        <v>0.9618427259000001</v>
      </c>
      <c r="G7" s="140" t="n">
        <v>1.6400410731</v>
      </c>
      <c r="H7" s="140" t="n">
        <v>0.6685005742</v>
      </c>
      <c r="I7" s="140" t="n"/>
    </row>
    <row r="8" ht="30" customHeight="1" s="106">
      <c r="A8" s="21" t="inlineStr">
        <is>
          <t>预付款项</t>
        </is>
      </c>
      <c r="B8" s="153" t="n">
        <v>0.5436980085000001</v>
      </c>
      <c r="C8" s="153" t="n">
        <v>0.2614302754</v>
      </c>
      <c r="D8" s="153" t="n">
        <v>0.3312246336</v>
      </c>
      <c r="E8" s="153" t="n">
        <v>0.427892389</v>
      </c>
      <c r="F8" s="153" t="n">
        <v>0.4511436869</v>
      </c>
      <c r="G8" s="153" t="n">
        <v>0.3748788326</v>
      </c>
      <c r="H8" s="153" t="n">
        <v>0.3901623511</v>
      </c>
      <c r="I8" s="140" t="n">
        <v>0.2520694039</v>
      </c>
    </row>
    <row r="9" ht="23" customHeight="1" s="106">
      <c r="A9" s="104" t="inlineStr">
        <is>
          <t>应收利息</t>
        </is>
      </c>
      <c r="B9" s="140" t="n"/>
      <c r="C9" s="140" t="n"/>
      <c r="D9" s="140" t="n">
        <v>0.0020433003</v>
      </c>
      <c r="E9" s="140" t="n">
        <v>0.0132847968</v>
      </c>
      <c r="F9" s="140" t="n">
        <v>0.0292954541</v>
      </c>
      <c r="G9" s="140" t="n">
        <v>0.0040814907</v>
      </c>
      <c r="H9" s="140" t="n"/>
      <c r="I9" s="140" t="n"/>
    </row>
    <row r="10" ht="23" customHeight="1" s="106">
      <c r="A10" s="104" t="inlineStr">
        <is>
          <t>其他应收款</t>
        </is>
      </c>
      <c r="B10" s="140" t="n">
        <v>0.1995999343</v>
      </c>
      <c r="C10" s="140" t="n">
        <v>0.2658585359</v>
      </c>
      <c r="D10" s="140" t="n">
        <v>0.08376571820000001</v>
      </c>
      <c r="E10" s="140" t="n">
        <v>0.2151610096</v>
      </c>
      <c r="F10" s="140" t="n">
        <v>0.6454519949</v>
      </c>
      <c r="G10" s="140" t="n">
        <v>0.1409282504</v>
      </c>
      <c r="H10" s="140" t="n">
        <v>0.4823508612</v>
      </c>
      <c r="I10" s="140" t="n">
        <v>0.077305368</v>
      </c>
    </row>
    <row r="11" ht="30" customHeight="1" s="106">
      <c r="A11" s="21" t="inlineStr">
        <is>
          <t>其他应收款(合计)</t>
        </is>
      </c>
      <c r="B11" s="153" t="n">
        <v>0.1995999343</v>
      </c>
      <c r="C11" s="154" t="n">
        <v>0.2658585359</v>
      </c>
      <c r="D11" s="153" t="n">
        <v>0.0858090185</v>
      </c>
      <c r="E11" s="153" t="n">
        <v>0.2284458064</v>
      </c>
      <c r="F11" s="154" t="n">
        <v>0.6747474490000001</v>
      </c>
      <c r="G11" s="153" t="n">
        <v>0.1450097411</v>
      </c>
      <c r="H11" s="154" t="n">
        <v>0.4823508612</v>
      </c>
      <c r="I11" s="140" t="n">
        <v>0.077305368</v>
      </c>
    </row>
    <row r="12" ht="23" customHeight="1" s="106">
      <c r="A12" s="104" t="inlineStr">
        <is>
          <t>存货</t>
        </is>
      </c>
      <c r="B12" s="140" t="n">
        <v>7.7644126986</v>
      </c>
      <c r="C12" s="140" t="n">
        <v>8.579229380700001</v>
      </c>
      <c r="D12" s="140" t="n">
        <v>7.8947106402</v>
      </c>
      <c r="E12" s="140" t="n">
        <v>8.907578195099999</v>
      </c>
      <c r="F12" s="140" t="n">
        <v>7.055682020599999</v>
      </c>
      <c r="G12" s="140" t="n">
        <v>4.9337797984</v>
      </c>
      <c r="H12" s="140" t="n">
        <v>5.706488591</v>
      </c>
      <c r="I12" s="140" t="n">
        <v>4.5885988458</v>
      </c>
    </row>
    <row r="13" ht="23" customHeight="1" s="106">
      <c r="A13" s="104" t="inlineStr">
        <is>
          <t>划分为持有待售的资产</t>
        </is>
      </c>
      <c r="B13" s="140" t="n"/>
      <c r="C13" s="140" t="n"/>
      <c r="D13" s="140" t="n"/>
      <c r="E13" s="140" t="n"/>
      <c r="F13" s="140" t="n">
        <v>0.1635227093</v>
      </c>
      <c r="G13" s="140" t="n"/>
      <c r="H13" s="140" t="n"/>
      <c r="I13" s="140" t="n"/>
    </row>
    <row r="14" ht="30" customHeight="1" s="106">
      <c r="A14" s="21" t="inlineStr">
        <is>
          <t>一年内到期的非流动资产</t>
        </is>
      </c>
      <c r="B14" s="153" t="n">
        <v>0.0141572723</v>
      </c>
      <c r="C14" s="153" t="n">
        <v>0.0143071197</v>
      </c>
      <c r="D14" s="153" t="n">
        <v>0.0073966012</v>
      </c>
      <c r="E14" s="153" t="n">
        <v>0.0076126201</v>
      </c>
      <c r="F14" s="153" t="n"/>
      <c r="G14" s="153" t="n"/>
      <c r="H14" s="153" t="n"/>
      <c r="I14" s="140" t="n"/>
    </row>
    <row r="15" ht="20" customHeight="1" s="106">
      <c r="A15" s="22" t="inlineStr">
        <is>
          <t>其他流动资产</t>
        </is>
      </c>
      <c r="B15" s="120" t="n">
        <v>0.634370322</v>
      </c>
      <c r="C15" s="120" t="n">
        <v>0.4705602207</v>
      </c>
      <c r="D15" s="120" t="n">
        <v>0.4253295607</v>
      </c>
      <c r="E15" s="120" t="n">
        <v>0.5827397931</v>
      </c>
      <c r="F15" s="120" t="n">
        <v>0.2336017779</v>
      </c>
      <c r="G15" s="120" t="n">
        <v>0.2261535993</v>
      </c>
      <c r="H15" s="120" t="n">
        <v>0.1647284159</v>
      </c>
      <c r="I15" s="140" t="n">
        <v>0.1237477708</v>
      </c>
    </row>
    <row r="16" ht="20" customHeight="1" s="106">
      <c r="A16" s="24" t="inlineStr">
        <is>
          <t>流动资产合计</t>
        </is>
      </c>
      <c r="B16" s="124" t="n">
        <v>39.6823094134</v>
      </c>
      <c r="C16" s="124" t="n">
        <v>37.5041726258</v>
      </c>
      <c r="D16" s="124" t="n">
        <v>36.674896969</v>
      </c>
      <c r="E16" s="124" t="n">
        <v>32.4938444349</v>
      </c>
      <c r="F16" s="124" t="n">
        <v>43.6489669473</v>
      </c>
      <c r="G16" s="124" t="n">
        <v>30.6662174154</v>
      </c>
      <c r="H16" s="124" t="n">
        <v>19.6405874216</v>
      </c>
      <c r="I16" s="140" t="n">
        <v>16.2293431143</v>
      </c>
    </row>
    <row r="17" ht="35" customHeight="1" s="106">
      <c r="A17" s="22" t="inlineStr">
        <is>
          <t>其他债权投资</t>
        </is>
      </c>
      <c r="B17" s="120" t="n">
        <v>0.0766227261</v>
      </c>
      <c r="C17" s="120" t="n">
        <v>0.2048793668</v>
      </c>
      <c r="D17" s="120" t="n">
        <v>0.3739364088</v>
      </c>
      <c r="E17" s="121" t="n">
        <v>0.3875099702000001</v>
      </c>
      <c r="F17" s="120" t="n"/>
      <c r="G17" s="120" t="n"/>
      <c r="H17" s="120" t="n"/>
      <c r="I17" s="140" t="n"/>
    </row>
    <row r="18" ht="35" customHeight="1" s="106">
      <c r="A18" s="24" t="inlineStr">
        <is>
          <t>可供出售金融资产</t>
        </is>
      </c>
      <c r="B18" s="124" t="n"/>
      <c r="C18" s="124" t="n"/>
      <c r="D18" s="124" t="n"/>
      <c r="E18" s="124" t="n"/>
      <c r="F18" s="124" t="n"/>
      <c r="G18" s="124" t="n"/>
      <c r="H18" s="124" t="n"/>
      <c r="I18" s="140" t="n">
        <v>0.3</v>
      </c>
    </row>
    <row r="19" ht="23" customHeight="1" s="106">
      <c r="A19" s="104" t="inlineStr">
        <is>
          <t>长期股权投资</t>
        </is>
      </c>
      <c r="B19" s="140" t="n">
        <v>1.6108476159</v>
      </c>
      <c r="C19" s="140" t="n">
        <v>1.6263208107</v>
      </c>
      <c r="D19" s="140" t="n">
        <v>1.439218953</v>
      </c>
      <c r="E19" s="140" t="n">
        <v>0.7887835226000001</v>
      </c>
      <c r="F19" s="140" t="n">
        <v>0.7385009328000001</v>
      </c>
      <c r="G19" s="140" t="n">
        <v>0.4769080687</v>
      </c>
      <c r="H19" s="140" t="n">
        <v>0.1061508139</v>
      </c>
      <c r="I19" s="140" t="n">
        <v>0.0462287496</v>
      </c>
    </row>
    <row r="20" ht="23" customHeight="1" s="106">
      <c r="A20" s="104" t="inlineStr">
        <is>
          <t>投资性房地产</t>
        </is>
      </c>
      <c r="B20" s="140" t="n">
        <v>0.007340703299999999</v>
      </c>
      <c r="C20" s="140" t="n">
        <v>0.009561833699999999</v>
      </c>
      <c r="D20" s="140" t="n">
        <v>0.0117829641</v>
      </c>
      <c r="E20" s="140" t="n"/>
      <c r="F20" s="140" t="n"/>
      <c r="G20" s="140" t="n"/>
      <c r="H20" s="140" t="n"/>
      <c r="I20" s="140" t="n"/>
    </row>
    <row r="21" ht="23" customHeight="1" s="106">
      <c r="A21" s="104" t="inlineStr">
        <is>
          <t>长期应收款</t>
        </is>
      </c>
      <c r="B21" s="140" t="n"/>
      <c r="C21" s="140" t="n">
        <v>0.0149437875</v>
      </c>
      <c r="D21" s="140" t="n">
        <v>0.032568893</v>
      </c>
      <c r="E21" s="140" t="n">
        <v>0.0536414225</v>
      </c>
      <c r="F21" s="140" t="n"/>
      <c r="G21" s="140" t="n"/>
      <c r="H21" s="140" t="n"/>
      <c r="I21" s="140" t="n"/>
    </row>
    <row r="22" ht="23" customHeight="1" s="106">
      <c r="A22" s="104" t="inlineStr">
        <is>
          <t>其他权益工具投资</t>
        </is>
      </c>
      <c r="B22" s="140" t="n">
        <v>0.0539727384</v>
      </c>
      <c r="C22" s="140" t="n">
        <v>0.1149457384</v>
      </c>
      <c r="D22" s="140" t="n">
        <v>0.07994573839999999</v>
      </c>
      <c r="E22" s="140" t="n">
        <v>0.07994573839999999</v>
      </c>
      <c r="F22" s="140" t="n">
        <v>0.0603064</v>
      </c>
      <c r="G22" s="140" t="n">
        <v>0.05</v>
      </c>
      <c r="H22" s="140" t="n">
        <v>0.3</v>
      </c>
      <c r="I22" s="140" t="n"/>
    </row>
    <row r="23" ht="23" customHeight="1" s="106">
      <c r="A23" s="104" t="inlineStr">
        <is>
          <t>其他非流动金融资产</t>
        </is>
      </c>
      <c r="B23" s="140" t="n">
        <v>0.2</v>
      </c>
      <c r="C23" s="140" t="n"/>
      <c r="D23" s="140" t="n"/>
      <c r="E23" s="140" t="n"/>
      <c r="F23" s="140" t="n"/>
      <c r="G23" s="140" t="n"/>
      <c r="H23" s="140" t="n"/>
      <c r="I23" s="140" t="n"/>
    </row>
    <row r="24" ht="23" customHeight="1" s="106">
      <c r="A24" s="104" t="inlineStr">
        <is>
          <t>固定资产原值</t>
        </is>
      </c>
      <c r="B24" s="140" t="n">
        <v>41.3615722314</v>
      </c>
      <c r="C24" s="140" t="n">
        <v>38.8194390178</v>
      </c>
      <c r="D24" s="140" t="n">
        <v>33.7038054832</v>
      </c>
      <c r="E24" s="140" t="n">
        <v>24.8039999836</v>
      </c>
      <c r="F24" s="140" t="n">
        <v>19.1060352898</v>
      </c>
      <c r="G24" s="140" t="n">
        <v>16.2696420028</v>
      </c>
      <c r="H24" s="140" t="n">
        <v>14.1354913839</v>
      </c>
      <c r="I24" s="140" t="n">
        <v>11.9751186183</v>
      </c>
    </row>
    <row r="25" ht="23" customHeight="1" s="106">
      <c r="A25" s="104" t="inlineStr">
        <is>
          <t>累计折旧</t>
        </is>
      </c>
      <c r="B25" s="140" t="n">
        <v>15.0852969037</v>
      </c>
      <c r="C25" s="140" t="n">
        <v>12.4593574078</v>
      </c>
      <c r="D25" s="140" t="n">
        <v>10.1249689268</v>
      </c>
      <c r="E25" s="140" t="n">
        <v>7.8894983355</v>
      </c>
      <c r="F25" s="140" t="n">
        <v>6.4935924779</v>
      </c>
      <c r="G25" s="140" t="n">
        <v>5.3163331445</v>
      </c>
      <c r="H25" s="140" t="n">
        <v>4.2195970561</v>
      </c>
      <c r="I25" s="140" t="n">
        <v>3.3431542943</v>
      </c>
    </row>
    <row r="26" ht="23" customHeight="1" s="106">
      <c r="A26" s="104" t="inlineStr">
        <is>
          <t>固定资产净值</t>
        </is>
      </c>
      <c r="B26" s="140" t="n">
        <v>26.2762753277</v>
      </c>
      <c r="C26" s="140" t="n">
        <v>26.36008161</v>
      </c>
      <c r="D26" s="140" t="n">
        <v>23.5788365564</v>
      </c>
      <c r="E26" s="140" t="n">
        <v>16.9145016481</v>
      </c>
      <c r="F26" s="140" t="n">
        <v>12.6124428119</v>
      </c>
      <c r="G26" s="140" t="n">
        <v>10.9533088583</v>
      </c>
      <c r="H26" s="140" t="n">
        <v>9.9158943278</v>
      </c>
      <c r="I26" s="140" t="n">
        <v>8.631964324</v>
      </c>
    </row>
    <row r="27" ht="23" customHeight="1" s="106">
      <c r="A27" s="104" t="inlineStr">
        <is>
          <t>固定资产减值准备</t>
        </is>
      </c>
      <c r="B27" s="140" t="n">
        <v>0.0028671832</v>
      </c>
      <c r="C27" s="140" t="n">
        <v>0.0028671832</v>
      </c>
      <c r="D27" s="140" t="n">
        <v>0.0030733824</v>
      </c>
      <c r="E27" s="140" t="n">
        <v>0.002497069</v>
      </c>
      <c r="F27" s="140" t="n">
        <v>0.007188207800000001</v>
      </c>
      <c r="G27" s="140" t="n">
        <v>0.007188207800000001</v>
      </c>
      <c r="H27" s="140" t="n">
        <v>0.007188207800000001</v>
      </c>
      <c r="I27" s="140" t="n">
        <v>0.007188207800000001</v>
      </c>
    </row>
    <row r="28" ht="30" customHeight="1" s="106">
      <c r="A28" s="21" t="inlineStr">
        <is>
          <t>在建工程合计</t>
        </is>
      </c>
      <c r="B28" s="153" t="n">
        <v>3.656380035</v>
      </c>
      <c r="C28" s="153" t="n">
        <v>2.1621300827</v>
      </c>
      <c r="D28" s="153" t="n">
        <v>2.4044520155</v>
      </c>
      <c r="E28" s="153" t="n">
        <v>3.336323128</v>
      </c>
      <c r="F28" s="153" t="n">
        <v>2.2819010217</v>
      </c>
      <c r="G28" s="154" t="n">
        <v>0.9426382628</v>
      </c>
      <c r="H28" s="154" t="n">
        <v>0.8259125481</v>
      </c>
      <c r="I28" s="140" t="n">
        <v>1.2819437973</v>
      </c>
    </row>
    <row r="29" ht="35" customHeight="1" s="106">
      <c r="A29" s="22" t="inlineStr">
        <is>
          <t>在建工程</t>
        </is>
      </c>
      <c r="B29" s="120" t="n"/>
      <c r="C29" s="120" t="n">
        <v>2.1621300827</v>
      </c>
      <c r="D29" s="120" t="n">
        <v>2.4044520155</v>
      </c>
      <c r="E29" s="120" t="n">
        <v>3.336323128</v>
      </c>
      <c r="F29" s="120" t="n">
        <v>2.2819010217</v>
      </c>
      <c r="G29" s="120" t="n">
        <v>0.9426382628</v>
      </c>
      <c r="H29" s="120" t="n">
        <v>0.8259125481</v>
      </c>
      <c r="I29" s="140" t="n">
        <v>1.2819437973</v>
      </c>
    </row>
    <row r="30" ht="20" customHeight="1" s="106">
      <c r="A30" s="24" t="inlineStr">
        <is>
          <t>固定资产净额</t>
        </is>
      </c>
      <c r="B30" s="124" t="n">
        <v>26.2734081445</v>
      </c>
      <c r="C30" s="124" t="n">
        <v>26.3572144268</v>
      </c>
      <c r="D30" s="124" t="n">
        <v>23.575763174</v>
      </c>
      <c r="E30" s="124" t="n">
        <v>16.9120045791</v>
      </c>
      <c r="F30" s="124" t="n">
        <v>12.6052546041</v>
      </c>
      <c r="G30" s="124" t="n">
        <v>10.9461206505</v>
      </c>
      <c r="H30" s="124" t="n">
        <v>9.90870612</v>
      </c>
      <c r="I30" s="140" t="n">
        <v>8.6247761162</v>
      </c>
    </row>
    <row r="31" ht="23" customHeight="1" s="106">
      <c r="A31" s="104" t="inlineStr">
        <is>
          <t>固定资产及清理合计</t>
        </is>
      </c>
      <c r="B31" s="140" t="n">
        <v>26.2734081445</v>
      </c>
      <c r="C31" s="140" t="n">
        <v>26.3572144268</v>
      </c>
      <c r="D31" s="140" t="n">
        <v>23.575763174</v>
      </c>
      <c r="E31" s="140" t="n">
        <v>16.9120045791</v>
      </c>
      <c r="F31" s="140" t="n">
        <v>12.6052546041</v>
      </c>
      <c r="G31" s="140" t="n">
        <v>10.9461206505</v>
      </c>
      <c r="H31" s="140" t="n">
        <v>9.90870612</v>
      </c>
      <c r="I31" s="140" t="n">
        <v>8.6247761162</v>
      </c>
    </row>
    <row r="32" ht="23" customHeight="1" s="106">
      <c r="A32" s="104" t="inlineStr">
        <is>
          <t>合同资产</t>
        </is>
      </c>
      <c r="B32" s="140" t="n">
        <v>0.0712845843</v>
      </c>
      <c r="C32" s="140" t="n">
        <v>0.07577641440000001</v>
      </c>
      <c r="D32" s="140" t="n">
        <v>0.0274057529</v>
      </c>
      <c r="E32" s="140" t="n">
        <v>0.0459170412</v>
      </c>
      <c r="F32" s="140" t="n">
        <v>0.05602530820000001</v>
      </c>
      <c r="G32" s="140" t="n">
        <v>0.0722584294</v>
      </c>
      <c r="H32" s="140" t="n"/>
      <c r="I32" s="140" t="n"/>
    </row>
    <row r="33" ht="23" customHeight="1" s="106">
      <c r="A33" s="104" t="inlineStr">
        <is>
          <t>使用权资产</t>
        </is>
      </c>
      <c r="B33" s="140" t="n">
        <v>0.522995946</v>
      </c>
      <c r="C33" s="140" t="n">
        <v>0.6207432701</v>
      </c>
      <c r="D33" s="140" t="n">
        <v>0.4599326937</v>
      </c>
      <c r="E33" s="140" t="n">
        <v>0.5436054610000001</v>
      </c>
      <c r="F33" s="140" t="n">
        <v>0.6329659679</v>
      </c>
      <c r="G33" s="140" t="n"/>
      <c r="H33" s="140" t="n"/>
      <c r="I33" s="140" t="n"/>
    </row>
    <row r="34" ht="23" customHeight="1" s="106">
      <c r="A34" s="104" t="inlineStr">
        <is>
          <t>无形资产</t>
        </is>
      </c>
      <c r="B34" s="140" t="n">
        <v>2.721551822</v>
      </c>
      <c r="C34" s="140" t="n">
        <v>2.8228463617</v>
      </c>
      <c r="D34" s="140" t="n">
        <v>2.733941148</v>
      </c>
      <c r="E34" s="140" t="n">
        <v>1.6886524548</v>
      </c>
      <c r="F34" s="140" t="n">
        <v>1.7416561243</v>
      </c>
      <c r="G34" s="140" t="n">
        <v>1.3357541765</v>
      </c>
      <c r="H34" s="140" t="n">
        <v>1.4182617508</v>
      </c>
      <c r="I34" s="140" t="n">
        <v>1.4841851826</v>
      </c>
    </row>
    <row r="35" ht="30" customHeight="1" s="106">
      <c r="A35" s="21" t="inlineStr">
        <is>
          <t>商誉</t>
        </is>
      </c>
      <c r="B35" s="153" t="n">
        <v>18.3560609721</v>
      </c>
      <c r="C35" s="153" t="n">
        <v>18.4361326016</v>
      </c>
      <c r="D35" s="153" t="n">
        <v>18.5052424375</v>
      </c>
      <c r="E35" s="153" t="n">
        <v>15.2446172283</v>
      </c>
      <c r="F35" s="153" t="n">
        <v>15.2971914101</v>
      </c>
      <c r="G35" s="153" t="n">
        <v>15.3239840755</v>
      </c>
      <c r="H35" s="153" t="n">
        <v>15.3436382721</v>
      </c>
      <c r="I35" s="140" t="n">
        <v>15.3436382721</v>
      </c>
    </row>
    <row r="36" ht="20" customHeight="1" s="106">
      <c r="A36" s="24" t="inlineStr">
        <is>
          <t>长期待摊费用</t>
        </is>
      </c>
      <c r="B36" s="124" t="n">
        <v>0.3686180032</v>
      </c>
      <c r="C36" s="124" t="n">
        <v>0.2404871529</v>
      </c>
      <c r="D36" s="124" t="n">
        <v>0.08146828190000001</v>
      </c>
      <c r="E36" s="124" t="n">
        <v>0.0818429212</v>
      </c>
      <c r="F36" s="124" t="n">
        <v>0.0737864734</v>
      </c>
      <c r="G36" s="124" t="n">
        <v>0.1009960887</v>
      </c>
      <c r="H36" s="124" t="n">
        <v>0.1226005821</v>
      </c>
      <c r="I36" s="140" t="n">
        <v>0.1136490434</v>
      </c>
    </row>
    <row r="37" ht="23" customHeight="1" s="106">
      <c r="A37" s="104" t="inlineStr">
        <is>
          <t>递延所得税资产</t>
        </is>
      </c>
      <c r="B37" s="140" t="n">
        <v>0.6277355808</v>
      </c>
      <c r="C37" s="140" t="n">
        <v>0.4783986266</v>
      </c>
      <c r="D37" s="140" t="n">
        <v>0.3564498361</v>
      </c>
      <c r="E37" s="140" t="n">
        <v>0.4831799969</v>
      </c>
      <c r="F37" s="140" t="n">
        <v>0.4395648003</v>
      </c>
      <c r="G37" s="140" t="n">
        <v>0.2308101853</v>
      </c>
      <c r="H37" s="140" t="n">
        <v>0.245842417</v>
      </c>
      <c r="I37" s="140" t="n">
        <v>0.1583264088</v>
      </c>
    </row>
    <row r="38" ht="23" customHeight="1" s="106">
      <c r="A38" s="104" t="inlineStr">
        <is>
          <t>其他非流动资产</t>
        </is>
      </c>
      <c r="B38" s="140" t="n">
        <v>0.8782108733</v>
      </c>
      <c r="C38" s="140" t="n">
        <v>0.6327120393</v>
      </c>
      <c r="D38" s="140" t="n">
        <v>1.0667693198</v>
      </c>
      <c r="E38" s="140" t="n">
        <v>2.9238151724</v>
      </c>
      <c r="F38" s="140" t="n">
        <v>1.2677725138</v>
      </c>
      <c r="G38" s="140" t="n">
        <v>0.1760461215</v>
      </c>
      <c r="H38" s="140" t="n">
        <v>0.1449184399</v>
      </c>
      <c r="I38" s="140" t="n">
        <v>0.1997333043</v>
      </c>
    </row>
    <row r="39" ht="23" customHeight="1" s="106">
      <c r="A39" s="104" t="inlineStr">
        <is>
          <t>非流动资产合计</t>
        </is>
      </c>
      <c r="B39" s="140" t="n">
        <v>55.35374516060001</v>
      </c>
      <c r="C39" s="140" t="n">
        <v>53.7213160988</v>
      </c>
      <c r="D39" s="140" t="n">
        <v>51.1214718638</v>
      </c>
      <c r="E39" s="140" t="n">
        <v>42.5239215954</v>
      </c>
      <c r="F39" s="140" t="n">
        <v>35.1389002484</v>
      </c>
      <c r="G39" s="140" t="n">
        <v>29.5832576295</v>
      </c>
      <c r="H39" s="140" t="n">
        <v>28.4160309439</v>
      </c>
      <c r="I39" s="140" t="n">
        <v>27.5524808743</v>
      </c>
    </row>
    <row r="40" ht="23" customHeight="1" s="106">
      <c r="A40" s="104" t="inlineStr">
        <is>
          <t>资产总计</t>
        </is>
      </c>
      <c r="B40" s="140" t="n">
        <v>95.03605457399999</v>
      </c>
      <c r="C40" s="140" t="n">
        <v>91.22548872459998</v>
      </c>
      <c r="D40" s="140" t="n">
        <v>87.79636883280001</v>
      </c>
      <c r="E40" s="140" t="n">
        <v>75.0177660303</v>
      </c>
      <c r="F40" s="140" t="n">
        <v>78.7878671957</v>
      </c>
      <c r="G40" s="140" t="n">
        <v>60.2494750449</v>
      </c>
      <c r="H40" s="140" t="n">
        <v>48.0566183655</v>
      </c>
      <c r="I40" s="140" t="n">
        <v>43.7818239886</v>
      </c>
    </row>
    <row r="41" ht="35" customHeight="1" s="106">
      <c r="A41" s="22" t="inlineStr">
        <is>
          <t>短期借款</t>
        </is>
      </c>
      <c r="B41" s="121" t="n">
        <v>2.7418652682</v>
      </c>
      <c r="C41" s="121" t="n">
        <v>0.9554305937999999</v>
      </c>
      <c r="D41" s="121" t="n">
        <v>2.8290973944</v>
      </c>
      <c r="E41" s="121" t="n">
        <v>0.0171468</v>
      </c>
      <c r="F41" s="121" t="n"/>
      <c r="G41" s="121" t="n"/>
      <c r="H41" s="121" t="n">
        <v>2.008</v>
      </c>
      <c r="I41" s="140" t="n">
        <v>3.2007005576</v>
      </c>
    </row>
    <row r="42" ht="23" customHeight="1" s="106">
      <c r="A42" s="104" t="inlineStr">
        <is>
          <t>应付票据及应付账款</t>
        </is>
      </c>
      <c r="B42" s="140" t="n">
        <v>5.949130328400001</v>
      </c>
      <c r="C42" s="140" t="n">
        <v>7.6876103633</v>
      </c>
      <c r="D42" s="140" t="n">
        <v>7.7466971174</v>
      </c>
      <c r="E42" s="140" t="n">
        <v>5.5862640247</v>
      </c>
      <c r="F42" s="140" t="n">
        <v>5.982931569700001</v>
      </c>
      <c r="G42" s="140" t="n">
        <v>3.9131283686</v>
      </c>
      <c r="H42" s="140" t="n">
        <v>3.434853518</v>
      </c>
      <c r="I42" s="140" t="n">
        <v>2.3785892959</v>
      </c>
    </row>
    <row r="43" ht="23" customHeight="1" s="106">
      <c r="A43" s="104" t="inlineStr">
        <is>
          <t>应付票据</t>
        </is>
      </c>
      <c r="B43" s="140" t="n">
        <v>2.1295906959</v>
      </c>
      <c r="C43" s="140" t="n">
        <v>2.2337905768</v>
      </c>
      <c r="D43" s="140" t="n">
        <v>2.7365983593</v>
      </c>
      <c r="E43" s="140" t="n">
        <v>1.1304966984</v>
      </c>
      <c r="F43" s="140" t="n">
        <v>2.516003305</v>
      </c>
      <c r="G43" s="140" t="n">
        <v>1.7414257287</v>
      </c>
      <c r="H43" s="140" t="n">
        <v>1.6467544643</v>
      </c>
      <c r="I43" s="140" t="n">
        <v>0.8495580954</v>
      </c>
    </row>
    <row r="44" ht="23" customHeight="1" s="106">
      <c r="A44" s="104" t="inlineStr">
        <is>
          <t>应付账款</t>
        </is>
      </c>
      <c r="B44" s="140" t="n">
        <v>3.8195396325</v>
      </c>
      <c r="C44" s="140" t="n">
        <v>5.4538197865</v>
      </c>
      <c r="D44" s="140" t="n">
        <v>5.0100987581</v>
      </c>
      <c r="E44" s="140" t="n">
        <v>4.4557673263</v>
      </c>
      <c r="F44" s="140" t="n">
        <v>3.4669282647</v>
      </c>
      <c r="G44" s="140" t="n">
        <v>2.1717026399</v>
      </c>
      <c r="H44" s="140" t="n">
        <v>1.7880990537</v>
      </c>
      <c r="I44" s="140" t="n">
        <v>1.5290312005</v>
      </c>
    </row>
    <row r="45" ht="23" customHeight="1" s="106">
      <c r="A45" s="104" t="inlineStr">
        <is>
          <t>预收款项</t>
        </is>
      </c>
      <c r="B45" s="140" t="n"/>
      <c r="C45" s="140" t="n"/>
      <c r="D45" s="140" t="n"/>
      <c r="E45" s="140" t="n"/>
      <c r="F45" s="140" t="n"/>
      <c r="G45" s="140" t="n"/>
      <c r="H45" s="140" t="n">
        <v>0.1806110776</v>
      </c>
      <c r="I45" s="140" t="n">
        <v>0.08980004009999999</v>
      </c>
    </row>
    <row r="46" ht="23" customHeight="1" s="106">
      <c r="A46" s="104" t="inlineStr">
        <is>
          <t>合同负债</t>
        </is>
      </c>
      <c r="B46" s="140" t="n">
        <v>0.5594430276</v>
      </c>
      <c r="C46" s="140" t="n">
        <v>0.1878741586</v>
      </c>
      <c r="D46" s="140" t="n">
        <v>0.1753456437</v>
      </c>
      <c r="E46" s="140" t="n">
        <v>0.1706130134</v>
      </c>
      <c r="F46" s="140" t="n">
        <v>0.1375574478</v>
      </c>
      <c r="G46" s="140" t="n">
        <v>0.1864287198</v>
      </c>
      <c r="H46" s="140" t="n"/>
      <c r="I46" s="140" t="n"/>
    </row>
    <row r="47" ht="23" customHeight="1" s="106">
      <c r="A47" s="104" t="inlineStr">
        <is>
          <t>应付职工薪酬</t>
        </is>
      </c>
      <c r="B47" s="140" t="n">
        <v>1.1680899886</v>
      </c>
      <c r="C47" s="140" t="n">
        <v>1.0421134256</v>
      </c>
      <c r="D47" s="140" t="n">
        <v>0.8055827589</v>
      </c>
      <c r="E47" s="140" t="n">
        <v>0.3989881489</v>
      </c>
      <c r="F47" s="140" t="n">
        <v>0.582387545</v>
      </c>
      <c r="G47" s="140" t="n">
        <v>0.8212175607</v>
      </c>
      <c r="H47" s="140" t="n">
        <v>0.4519381286</v>
      </c>
      <c r="I47" s="140" t="n">
        <v>0.4116674126</v>
      </c>
    </row>
    <row r="48" ht="30" customHeight="1" s="106">
      <c r="A48" s="21" t="inlineStr">
        <is>
          <t>应交税费</t>
        </is>
      </c>
      <c r="B48" s="153" t="n">
        <v>0.5623861704999999</v>
      </c>
      <c r="C48" s="153" t="n">
        <v>0.4977982543</v>
      </c>
      <c r="D48" s="153" t="n">
        <v>0.3669458502</v>
      </c>
      <c r="E48" s="153" t="n">
        <v>0.4243944231</v>
      </c>
      <c r="F48" s="154" t="n">
        <v>0.6551124121</v>
      </c>
      <c r="G48" s="154" t="n">
        <v>0.3942373638</v>
      </c>
      <c r="H48" s="154" t="n">
        <v>0.3738769535</v>
      </c>
      <c r="I48" s="140" t="n">
        <v>0.4927228932</v>
      </c>
    </row>
    <row r="49" ht="23" customHeight="1" s="106">
      <c r="A49" s="104" t="inlineStr">
        <is>
          <t>其他应付款</t>
        </is>
      </c>
      <c r="B49" s="140" t="n">
        <v>0.2692810708</v>
      </c>
      <c r="C49" s="140" t="n">
        <v>0.2971226111</v>
      </c>
      <c r="D49" s="140" t="n">
        <v>0.2340634334</v>
      </c>
      <c r="E49" s="140" t="n">
        <v>0.162046204</v>
      </c>
      <c r="F49" s="140" t="n">
        <v>0.166634049</v>
      </c>
      <c r="G49" s="140" t="n">
        <v>0.1619745514</v>
      </c>
      <c r="H49" s="140" t="n">
        <v>0.1471649845</v>
      </c>
      <c r="I49" s="140" t="n">
        <v>0.1481129044</v>
      </c>
    </row>
    <row r="50" ht="30" customHeight="1" s="106">
      <c r="A50" s="21" t="inlineStr">
        <is>
          <t>其他应付款合计</t>
        </is>
      </c>
      <c r="B50" s="153" t="n">
        <v>0.2692810708</v>
      </c>
      <c r="C50" s="153" t="n">
        <v>0.2971226111</v>
      </c>
      <c r="D50" s="153" t="n">
        <v>0.2340634334</v>
      </c>
      <c r="E50" s="153" t="n">
        <v>0.162046204</v>
      </c>
      <c r="F50" s="153" t="n">
        <v>0.166634049</v>
      </c>
      <c r="G50" s="153" t="n">
        <v>0.1619745514</v>
      </c>
      <c r="H50" s="153" t="n">
        <v>0.1471649845</v>
      </c>
      <c r="I50" s="140" t="n">
        <v>0.1481129044</v>
      </c>
    </row>
    <row r="51" ht="35" customHeight="1" s="106">
      <c r="A51" s="22" t="inlineStr">
        <is>
          <t>一年内到期的非流动负债</t>
        </is>
      </c>
      <c r="B51" s="120" t="n">
        <v>0.5146947949</v>
      </c>
      <c r="C51" s="120" t="n">
        <v>1.5288091056</v>
      </c>
      <c r="D51" s="120" t="n">
        <v>0.597138178</v>
      </c>
      <c r="E51" s="120" t="n">
        <v>0.1753928286</v>
      </c>
      <c r="F51" s="120" t="n">
        <v>0.3141626815</v>
      </c>
      <c r="G51" s="120" t="n"/>
      <c r="H51" s="120" t="n">
        <v>0.714</v>
      </c>
      <c r="I51" s="140" t="n">
        <v>0.714</v>
      </c>
    </row>
    <row r="52" ht="35" customHeight="1" s="106">
      <c r="A52" s="24" t="inlineStr">
        <is>
          <t>其他流动负债</t>
        </is>
      </c>
      <c r="B52" s="124" t="n">
        <v>2.5578581217</v>
      </c>
      <c r="C52" s="124" t="n">
        <v>1.4751973373</v>
      </c>
      <c r="D52" s="124" t="n">
        <v>1.6520350738</v>
      </c>
      <c r="E52" s="124" t="n">
        <v>1.2058496445</v>
      </c>
      <c r="F52" s="124" t="n">
        <v>1.1328192056</v>
      </c>
      <c r="G52" s="124" t="n"/>
      <c r="H52" s="124" t="n"/>
      <c r="I52" s="140" t="n"/>
    </row>
    <row r="53" ht="23" customHeight="1" s="106">
      <c r="A53" s="104" t="inlineStr">
        <is>
          <t>流动负债合计</t>
        </is>
      </c>
      <c r="B53" s="140" t="n">
        <v>14.3227487707</v>
      </c>
      <c r="C53" s="140" t="n">
        <v>13.6719558496</v>
      </c>
      <c r="D53" s="140" t="n">
        <v>14.4069054498</v>
      </c>
      <c r="E53" s="140" t="n">
        <v>8.140695087200001</v>
      </c>
      <c r="F53" s="140" t="n">
        <v>8.9716049107</v>
      </c>
      <c r="G53" s="140" t="n">
        <v>5.4769865643</v>
      </c>
      <c r="H53" s="140" t="n">
        <v>7.3104446622</v>
      </c>
      <c r="I53" s="140" t="n">
        <v>7.4355931038</v>
      </c>
    </row>
    <row r="54" ht="30" customHeight="1" s="106">
      <c r="A54" s="21" t="inlineStr">
        <is>
          <t>长期借款</t>
        </is>
      </c>
      <c r="B54" s="153" t="n">
        <v>1.6021214598</v>
      </c>
      <c r="C54" s="153" t="n">
        <v>3.4273968752</v>
      </c>
      <c r="D54" s="153" t="n">
        <v>2.7763602729</v>
      </c>
      <c r="E54" s="153" t="n"/>
      <c r="F54" s="153" t="n"/>
      <c r="G54" s="153" t="n"/>
      <c r="H54" s="153" t="n">
        <v>0.358</v>
      </c>
      <c r="I54" s="140" t="n">
        <v>1.072</v>
      </c>
    </row>
    <row r="55" ht="35" customHeight="1" s="106">
      <c r="A55" s="22" t="inlineStr">
        <is>
          <t>租赁负债</t>
        </is>
      </c>
      <c r="B55" s="121" t="n">
        <v>0.4378835737</v>
      </c>
      <c r="C55" s="120" t="n">
        <v>0.4967890851</v>
      </c>
      <c r="D55" s="120" t="n">
        <v>0.3360992929</v>
      </c>
      <c r="E55" s="120" t="n">
        <v>0.3935988602</v>
      </c>
      <c r="F55" s="120" t="n">
        <v>0.3213157472</v>
      </c>
      <c r="G55" s="121" t="n"/>
      <c r="H55" s="121" t="n"/>
      <c r="I55" s="140" t="n"/>
    </row>
    <row r="56" ht="23" customHeight="1" s="106">
      <c r="A56" s="104" t="inlineStr">
        <is>
          <t>预计非流动负债</t>
        </is>
      </c>
      <c r="B56" s="140" t="n"/>
      <c r="C56" s="140" t="n"/>
      <c r="D56" s="140" t="n">
        <v>0.07044379190000001</v>
      </c>
      <c r="E56" s="140" t="n">
        <v>0.1075645735</v>
      </c>
      <c r="F56" s="140" t="n"/>
      <c r="G56" s="140" t="n"/>
      <c r="H56" s="140" t="n"/>
      <c r="I56" s="140" t="n"/>
    </row>
    <row r="57" ht="30" customHeight="1" s="106">
      <c r="A57" s="21" t="inlineStr">
        <is>
          <t>长期递延收益</t>
        </is>
      </c>
      <c r="B57" s="153" t="n">
        <v>1.5950087781</v>
      </c>
      <c r="C57" s="153" t="n">
        <v>1.4481705282</v>
      </c>
      <c r="D57" s="153" t="n">
        <v>1.1237328019</v>
      </c>
      <c r="E57" s="153" t="n">
        <v>1.0964106456</v>
      </c>
      <c r="F57" s="153" t="n">
        <v>1.2160956273</v>
      </c>
      <c r="G57" s="153" t="n">
        <v>1.0809197841</v>
      </c>
      <c r="H57" s="153" t="n">
        <v>0.8387718809</v>
      </c>
      <c r="I57" s="140" t="n">
        <v>0.4377595384</v>
      </c>
    </row>
    <row r="58" ht="23" customHeight="1" s="106">
      <c r="A58" s="104" t="inlineStr">
        <is>
          <t>递延所得税负债</t>
        </is>
      </c>
      <c r="B58" s="140" t="n">
        <v>0.014109522</v>
      </c>
      <c r="C58" s="140" t="n">
        <v>0.07857295</v>
      </c>
      <c r="D58" s="140" t="n">
        <v>0.0507223269</v>
      </c>
      <c r="E58" s="140" t="n">
        <v>0.0276608577</v>
      </c>
      <c r="F58" s="140" t="n"/>
      <c r="G58" s="140" t="n"/>
      <c r="H58" s="140" t="n"/>
      <c r="I58" s="140" t="n"/>
    </row>
    <row r="59" ht="30" customHeight="1" s="106">
      <c r="A59" s="21" t="inlineStr">
        <is>
          <t>其他非流动负债</t>
        </is>
      </c>
      <c r="B59" s="153" t="n"/>
      <c r="C59" s="153" t="n"/>
      <c r="D59" s="153" t="n">
        <v>1.1690037711</v>
      </c>
      <c r="E59" s="153" t="n">
        <v>2.204</v>
      </c>
      <c r="F59" s="153" t="n">
        <v>6.9165500572</v>
      </c>
      <c r="G59" s="153" t="n"/>
      <c r="H59" s="153" t="n"/>
      <c r="I59" s="140" t="n"/>
    </row>
    <row r="60" ht="23" customHeight="1" s="106">
      <c r="A60" s="104" t="inlineStr">
        <is>
          <t>非流动负债合计</t>
        </is>
      </c>
      <c r="B60" s="140" t="n">
        <v>3.6491233336</v>
      </c>
      <c r="C60" s="140" t="n">
        <v>5.4509294385</v>
      </c>
      <c r="D60" s="140" t="n">
        <v>5.5263622576</v>
      </c>
      <c r="E60" s="140" t="n">
        <v>3.829234937</v>
      </c>
      <c r="F60" s="140" t="n">
        <v>8.4539614317</v>
      </c>
      <c r="G60" s="140" t="n">
        <v>1.0809197841</v>
      </c>
      <c r="H60" s="140" t="n">
        <v>1.1967718809</v>
      </c>
      <c r="I60" s="140" t="n">
        <v>1.5097595384</v>
      </c>
    </row>
    <row r="61" ht="23" customHeight="1" s="106">
      <c r="A61" s="104" t="inlineStr">
        <is>
          <t>负债合计</t>
        </is>
      </c>
      <c r="B61" s="140" t="n">
        <v>17.9718721043</v>
      </c>
      <c r="C61" s="140" t="n">
        <v>19.1228852881</v>
      </c>
      <c r="D61" s="140" t="n">
        <v>19.9332677074</v>
      </c>
      <c r="E61" s="140" t="n">
        <v>11.9699300242</v>
      </c>
      <c r="F61" s="140" t="n">
        <v>17.4255663424</v>
      </c>
      <c r="G61" s="140" t="n">
        <v>6.5579063484</v>
      </c>
      <c r="H61" s="140" t="n">
        <v>8.5072165431</v>
      </c>
      <c r="I61" s="140" t="n">
        <v>8.9453526422</v>
      </c>
    </row>
    <row r="62" ht="23" customHeight="1" s="106">
      <c r="A62" s="104" t="inlineStr">
        <is>
          <t>实收资本(或股本)</t>
        </is>
      </c>
      <c r="B62" s="140" t="n">
        <v>9.970482990000001</v>
      </c>
      <c r="C62" s="140" t="n">
        <v>9.970482990000001</v>
      </c>
      <c r="D62" s="140" t="n">
        <v>10.03810338</v>
      </c>
      <c r="E62" s="140" t="n">
        <v>10.03810338</v>
      </c>
      <c r="F62" s="140" t="n">
        <v>10.03810338</v>
      </c>
      <c r="G62" s="140" t="n">
        <v>10.03810338</v>
      </c>
      <c r="H62" s="140" t="n">
        <v>9.63341059</v>
      </c>
      <c r="I62" s="140" t="n">
        <v>6.42227373</v>
      </c>
    </row>
    <row r="63" ht="23" customHeight="1" s="106">
      <c r="A63" s="104" t="inlineStr">
        <is>
          <t>其他权益工具</t>
        </is>
      </c>
      <c r="B63" s="140" t="n"/>
      <c r="C63" s="140" t="n"/>
      <c r="D63" s="140" t="n">
        <v>0.0913227366</v>
      </c>
      <c r="E63" s="140" t="n">
        <v>0.1826454733</v>
      </c>
      <c r="F63" s="140" t="n">
        <v>0.1826454733</v>
      </c>
      <c r="G63" s="140" t="n"/>
      <c r="H63" s="140" t="n"/>
      <c r="I63" s="140" t="n"/>
    </row>
    <row r="64" ht="30" customHeight="1" s="106">
      <c r="A64" s="21" t="inlineStr">
        <is>
          <t>资本公积</t>
        </is>
      </c>
      <c r="B64" s="153" t="n">
        <v>16.7180722729</v>
      </c>
      <c r="C64" s="153" t="n">
        <v>16.4259166348</v>
      </c>
      <c r="D64" s="153" t="n">
        <v>18.762901742</v>
      </c>
      <c r="E64" s="153" t="n">
        <v>19.0863949375</v>
      </c>
      <c r="F64" s="153" t="n">
        <v>19.0863949375</v>
      </c>
      <c r="G64" s="154" t="n">
        <v>18.9687168192</v>
      </c>
      <c r="H64" s="154" t="n">
        <v>11.1042260367</v>
      </c>
      <c r="I64" s="140" t="n">
        <v>14.3153628967</v>
      </c>
    </row>
    <row r="65" ht="20" customHeight="1" s="106">
      <c r="A65" s="22" t="inlineStr">
        <is>
          <t>减:库存股</t>
        </is>
      </c>
      <c r="B65" s="120" t="n">
        <v>1.00091786</v>
      </c>
      <c r="C65" s="120" t="n">
        <v>1.00091786</v>
      </c>
      <c r="D65" s="120" t="n">
        <v>2.4998335583</v>
      </c>
      <c r="E65" s="120" t="n">
        <v>2.4998335583</v>
      </c>
      <c r="F65" s="120" t="n"/>
      <c r="G65" s="120" t="n"/>
      <c r="H65" s="120" t="n"/>
      <c r="I65" s="140" t="n"/>
    </row>
    <row r="66" ht="23" customHeight="1" s="106">
      <c r="A66" s="104" t="inlineStr">
        <is>
          <t>其他综合收益</t>
        </is>
      </c>
      <c r="B66" s="140" t="n">
        <v>0.2073924398</v>
      </c>
      <c r="C66" s="140" t="n">
        <v>0.2385445572</v>
      </c>
      <c r="D66" s="140" t="n">
        <v>0.2849824009</v>
      </c>
      <c r="E66" s="140" t="n">
        <v>0.2515456149</v>
      </c>
      <c r="F66" s="140" t="n">
        <v>0.2309449216</v>
      </c>
      <c r="G66" s="140" t="n"/>
      <c r="H66" s="140" t="n"/>
      <c r="I66" s="140" t="n"/>
    </row>
    <row r="67" ht="23" customHeight="1" s="106">
      <c r="A67" s="104" t="inlineStr">
        <is>
          <t>盈余公积</t>
        </is>
      </c>
      <c r="B67" s="140" t="n">
        <v>4.1099427948</v>
      </c>
      <c r="C67" s="140" t="n">
        <v>3.6104652115</v>
      </c>
      <c r="D67" s="140" t="n">
        <v>3.2270611928</v>
      </c>
      <c r="E67" s="140" t="n">
        <v>2.8444729679</v>
      </c>
      <c r="F67" s="140" t="n">
        <v>2.4367826911</v>
      </c>
      <c r="G67" s="140" t="n">
        <v>1.7255472903</v>
      </c>
      <c r="H67" s="140" t="n">
        <v>1.4372345944</v>
      </c>
      <c r="I67" s="140" t="n">
        <v>1.0560835077</v>
      </c>
    </row>
    <row r="68" ht="30" customHeight="1" s="106">
      <c r="A68" s="21" t="inlineStr">
        <is>
          <t>未分配利润</t>
        </is>
      </c>
      <c r="B68" s="153" t="n">
        <v>41.5158648626</v>
      </c>
      <c r="C68" s="153" t="n">
        <v>37.894726568</v>
      </c>
      <c r="D68" s="153" t="n">
        <v>33.2270432087</v>
      </c>
      <c r="E68" s="153" t="n">
        <v>28.9153254939</v>
      </c>
      <c r="F68" s="153" t="n">
        <v>25.4564259207</v>
      </c>
      <c r="G68" s="153" t="n">
        <v>19.2198731466</v>
      </c>
      <c r="H68" s="153" t="n">
        <v>14.3477874843</v>
      </c>
      <c r="I68" s="140" t="n">
        <v>10.3655331702</v>
      </c>
    </row>
    <row r="69" ht="23" customHeight="1" s="106">
      <c r="A69" s="104" t="inlineStr">
        <is>
          <t>归属于母公司股东权益合计</t>
        </is>
      </c>
      <c r="B69" s="140" t="n">
        <v>71.5208375001</v>
      </c>
      <c r="C69" s="140" t="n">
        <v>67.13921810149999</v>
      </c>
      <c r="D69" s="140" t="n">
        <v>63.1315811027</v>
      </c>
      <c r="E69" s="140" t="n">
        <v>58.8186543092</v>
      </c>
      <c r="F69" s="140" t="n">
        <v>57.4312973242</v>
      </c>
      <c r="G69" s="140" t="n">
        <v>49.95224063609999</v>
      </c>
      <c r="H69" s="140" t="n">
        <v>36.5226587054</v>
      </c>
      <c r="I69" s="140" t="n">
        <v>32.1592533046</v>
      </c>
    </row>
    <row r="70" ht="30" customHeight="1" s="106">
      <c r="A70" s="21" t="inlineStr">
        <is>
          <t>少数股东权益</t>
        </is>
      </c>
      <c r="B70" s="153" t="n">
        <v>5.543344969600001</v>
      </c>
      <c r="C70" s="153" t="n">
        <v>4.963385335</v>
      </c>
      <c r="D70" s="153" t="n">
        <v>4.7315200227</v>
      </c>
      <c r="E70" s="153" t="n">
        <v>4.2291816969</v>
      </c>
      <c r="F70" s="153" t="n">
        <v>3.9310035291</v>
      </c>
      <c r="G70" s="153" t="n">
        <v>3.7393280604</v>
      </c>
      <c r="H70" s="153" t="n">
        <v>3.026743117</v>
      </c>
      <c r="I70" s="140" t="n">
        <v>2.6772180418</v>
      </c>
    </row>
    <row r="71" ht="35" customHeight="1" s="106">
      <c r="A71" s="22" t="inlineStr">
        <is>
          <t>所有者权益(或股东权益)合计</t>
        </is>
      </c>
      <c r="B71" s="120" t="n">
        <v>77.0641824697</v>
      </c>
      <c r="C71" s="120" t="n">
        <v>72.10260343649999</v>
      </c>
      <c r="D71" s="120" t="n">
        <v>67.86310112539999</v>
      </c>
      <c r="E71" s="120" t="n">
        <v>63.0478360061</v>
      </c>
      <c r="F71" s="120" t="n">
        <v>61.3623008533</v>
      </c>
      <c r="G71" s="121" t="n">
        <v>53.6915686965</v>
      </c>
      <c r="H71" s="120" t="n">
        <v>39.5494018224</v>
      </c>
      <c r="I71" s="140" t="n">
        <v>34.8364713464</v>
      </c>
    </row>
    <row r="72" ht="20" customHeight="1" s="106">
      <c r="A72" s="24" t="inlineStr">
        <is>
          <t>负债和所有者权益(或股东权益)总计</t>
        </is>
      </c>
      <c r="B72" s="124" t="n">
        <v>95.03605457399999</v>
      </c>
      <c r="C72" s="124" t="n">
        <v>91.22548872459998</v>
      </c>
      <c r="D72" s="124" t="n">
        <v>87.79636883280001</v>
      </c>
      <c r="E72" s="124" t="n">
        <v>75.0177660303</v>
      </c>
      <c r="F72" s="124" t="n">
        <v>78.7878671957</v>
      </c>
      <c r="G72" s="124" t="n">
        <v>60.2494750449</v>
      </c>
      <c r="H72" s="124" t="n">
        <v>48.0566183655</v>
      </c>
      <c r="I72" s="140" t="n">
        <v>43.7818239886</v>
      </c>
    </row>
    <row r="73" ht="20" customHeight="1" s="106"/>
    <row r="74" ht="23" customHeight="1" s="106"/>
    <row r="75" ht="30" customHeight="1" s="106"/>
    <row r="76" ht="23" customHeight="1" s="106"/>
    <row r="77" ht="23" customHeight="1" s="106"/>
    <row r="78" ht="23" customHeight="1" s="106"/>
    <row r="79" ht="23" customHeight="1" s="106"/>
    <row r="80" ht="23" customHeight="1" s="106"/>
    <row r="81" ht="30" customHeight="1" s="106"/>
    <row r="82" ht="20" customHeight="1" s="106"/>
    <row r="83" ht="35" customHeight="1" s="106"/>
    <row r="84" ht="20" customHeight="1" s="106"/>
    <row r="85" ht="20" customHeight="1" s="106"/>
    <row r="86" ht="23" customHeight="1" s="106"/>
    <row r="87" ht="23" customHeight="1" s="106"/>
    <row r="88" ht="30" customHeight="1" s="106"/>
    <row r="89" ht="35" customHeight="1" s="106"/>
    <row r="90" ht="23" customHeight="1" s="106"/>
    <row r="91" ht="23" customHeight="1" s="106"/>
    <row r="92" ht="23" customHeight="1" s="106"/>
    <row r="93" ht="23" customHeight="1" s="106"/>
    <row r="94" ht="30" customHeight="1" s="106"/>
    <row r="95" ht="20" customHeight="1" s="106"/>
    <row r="96" ht="23" customHeight="1" s="106"/>
    <row r="97" ht="23" customHeight="1" s="106"/>
    <row r="98" ht="23" customHeight="1" s="106"/>
    <row r="99" ht="23" customHeight="1" s="106"/>
    <row r="100" ht="23" customHeight="1" s="106"/>
    <row r="101" ht="23" customHeight="1" s="106"/>
    <row r="102" ht="23" customHeight="1" s="106"/>
    <row r="103" ht="23" customHeight="1" s="106"/>
    <row r="104" ht="23" customHeight="1" s="106"/>
    <row r="105" ht="23" customHeight="1" s="106"/>
    <row r="106" ht="23" customHeight="1" s="106"/>
    <row r="107" ht="23" customHeight="1" s="106"/>
    <row r="108" ht="23" customHeight="1" s="106"/>
    <row r="109" ht="30" customHeight="1" s="106"/>
    <row r="110" ht="20" customHeight="1" s="106"/>
    <row r="111" ht="20" customHeight="1" s="106"/>
    <row r="112" ht="23" customHeight="1" s="106"/>
    <row r="113" ht="30" customHeight="1" s="106"/>
    <row r="114" ht="20" customHeight="1" s="106"/>
    <row r="115" ht="23" customHeight="1" s="106"/>
    <row r="116" ht="23" customHeight="1" s="106"/>
    <row r="117" ht="30" customHeight="1" s="106"/>
    <row r="118" ht="23" customHeight="1" s="106"/>
    <row r="119" ht="30" customHeight="1" s="106"/>
    <row r="120" ht="20" customHeight="1" s="106"/>
    <row r="121" ht="23" customHeight="1" s="106"/>
    <row r="122" ht="23" customHeight="1" s="106"/>
    <row r="123" ht="30" customHeight="1" s="106"/>
    <row r="124" ht="20" customHeight="1" s="106"/>
    <row r="125" ht="23" customHeight="1" s="106"/>
    <row r="126" ht="30" customHeight="1" s="106"/>
    <row r="127" ht="20" customHeight="1" s="106"/>
    <row r="128" ht="23" customHeight="1" s="106"/>
    <row r="129" ht="30" customHeight="1" s="106"/>
    <row r="130" ht="20" customHeight="1" s="106"/>
    <row r="131" ht="23" customHeight="1" s="106"/>
    <row r="132" ht="23" customHeight="1" s="106"/>
    <row r="133" ht="30" customHeight="1" s="106"/>
    <row r="134" ht="23" customHeight="1" s="106"/>
    <row r="135" ht="23" customHeight="1" s="106"/>
    <row r="136" ht="23" customHeight="1" s="106"/>
    <row r="137" ht="30" customHeight="1" s="106"/>
    <row r="138" ht="23" customHeight="1" s="106"/>
    <row r="139" ht="23" customHeight="1" s="106"/>
    <row r="140" ht="30" customHeight="1" s="106"/>
    <row r="141" ht="23" customHeight="1" s="106"/>
    <row r="142" ht="23" customHeight="1" s="106"/>
    <row r="143" ht="30" customHeight="1" s="106"/>
    <row r="144" ht="23" customHeight="1" s="106"/>
    <row r="145" ht="30" customHeight="1" s="106"/>
    <row r="146" ht="35" customHeight="1" s="106"/>
    <row r="147" ht="35" customHeight="1" s="106"/>
    <row r="148" ht="20" customHeight="1" s="106"/>
    <row r="149" ht="20" customHeight="1" s="106"/>
    <row r="150" ht="20" customHeight="1" s="106"/>
    <row r="151" ht="20" customHeight="1" s="106"/>
    <row r="152" ht="35" customHeight="1" s="106"/>
    <row r="153" ht="8" customHeight="1" s="106"/>
    <row r="154" ht="8" customHeight="1" s="106"/>
    <row r="155" ht="8" customHeight="1" s="106"/>
    <row r="156" ht="23" customHeight="1" s="106"/>
  </sheetData>
  <printOptions horizontalCentered="1"/>
  <pageMargins left="0.25" right="0.25" top="0.45" bottom="0.45" header="0.3" footer="0.3"/>
  <pageSetup orientation="landscape" fitToHeight="0"/>
</worksheet>
</file>

<file path=xl/worksheets/sheet16.xml><?xml version="1.0" encoding="utf-8"?>
<worksheet xmlns="http://schemas.openxmlformats.org/spreadsheetml/2006/main">
  <sheetPr>
    <tabColor rgb="FF5B9BD5"/>
    <outlinePr summaryBelow="1" summaryRight="1"/>
    <pageSetUpPr fitToPage="1"/>
  </sheetPr>
  <dimension ref="A1:I40"/>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26" customWidth="1" style="106" min="1" max="1"/>
    <col width="28.4140625" customWidth="1" style="106" min="2" max="2"/>
    <col width="27.1640625" customWidth="1" style="106" min="3" max="4"/>
    <col width="26" customWidth="1" style="106" min="5" max="5"/>
    <col width="28.4140625" customWidth="1" style="106" min="6" max="6"/>
    <col width="23.58203125" customWidth="1" style="106" min="7" max="7"/>
    <col width="26" customWidth="1" style="106" min="8" max="8"/>
    <col width="28.4140625" customWidth="1" style="106" min="9" max="9"/>
  </cols>
  <sheetData>
    <row r="1" ht="27" customHeight="1" s="106">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9">
      <c r="A2" s="102" t="inlineStr">
        <is>
          <t>营业总收入</t>
        </is>
      </c>
      <c r="B2" s="140" t="n">
        <v>45.825544516</v>
      </c>
      <c r="C2" s="140" t="n">
        <v>40.4662133814</v>
      </c>
      <c r="D2" s="140" t="n">
        <v>38.5922279929</v>
      </c>
      <c r="E2" s="140" t="n">
        <v>31.6688857314</v>
      </c>
      <c r="F2" s="140" t="n">
        <v>31.6173876922</v>
      </c>
      <c r="G2" s="140" t="n">
        <v>25.4225737457</v>
      </c>
      <c r="H2" s="140" t="n">
        <v>21.5307939387</v>
      </c>
      <c r="I2" s="140" t="n">
        <v>17.9777721933</v>
      </c>
    </row>
    <row r="3" ht="8" customHeight="1" s="106">
      <c r="A3" s="5" t="inlineStr">
        <is>
          <t>营业收入</t>
        </is>
      </c>
      <c r="B3" s="121" t="n">
        <v>45.825544516</v>
      </c>
      <c r="C3" s="121" t="n">
        <v>40.4662133814</v>
      </c>
      <c r="D3" s="121" t="n">
        <v>38.5922279929</v>
      </c>
      <c r="E3" s="121" t="n">
        <v>31.6688857314</v>
      </c>
      <c r="F3" s="121" t="n">
        <v>31.6173876922</v>
      </c>
      <c r="G3" s="121" t="n">
        <v>25.4225737457</v>
      </c>
      <c r="H3" s="121" t="n">
        <v>21.5307939387</v>
      </c>
      <c r="I3" s="140" t="n">
        <v>17.9777721933</v>
      </c>
    </row>
    <row r="4" ht="23" customHeight="1" s="106">
      <c r="A4" s="104" t="inlineStr">
        <is>
          <t>营业总成本</t>
        </is>
      </c>
      <c r="B4" s="140" t="n">
        <v>37.8601553854</v>
      </c>
      <c r="C4" s="140" t="n">
        <v>33.1978989865</v>
      </c>
      <c r="D4" s="140" t="n">
        <v>31.1061991354</v>
      </c>
      <c r="E4" s="140" t="n">
        <v>25.9980094367</v>
      </c>
      <c r="F4" s="140" t="n">
        <v>22.5810056229</v>
      </c>
      <c r="G4" s="140" t="n">
        <v>18.2766741445</v>
      </c>
      <c r="H4" s="140" t="n">
        <v>15.42644956</v>
      </c>
      <c r="I4" s="140" t="n">
        <v>13.1986092261</v>
      </c>
    </row>
    <row r="5" ht="8" customHeight="1" s="106">
      <c r="A5" s="6" t="inlineStr">
        <is>
          <t>营业成本</t>
        </is>
      </c>
      <c r="B5" s="152" t="n">
        <v>28.6075738854</v>
      </c>
      <c r="C5" s="152" t="n">
        <v>24.412466919</v>
      </c>
      <c r="D5" s="152" t="n">
        <v>23.6755387864</v>
      </c>
      <c r="E5" s="152" t="n">
        <v>20.6204425105</v>
      </c>
      <c r="F5" s="152" t="n">
        <v>17.3784306934</v>
      </c>
      <c r="G5" s="152" t="n">
        <v>13.6426254247</v>
      </c>
      <c r="H5" s="152" t="n">
        <v>11.2485012388</v>
      </c>
      <c r="I5" s="140" t="n">
        <v>9.920481910800001</v>
      </c>
    </row>
    <row r="6" ht="30" customHeight="1" s="106">
      <c r="A6" s="21" t="inlineStr">
        <is>
          <t>营业税金及附加</t>
        </is>
      </c>
      <c r="B6" s="153" t="n">
        <v>0.4230773309</v>
      </c>
      <c r="C6" s="153" t="n">
        <v>0.3706862254</v>
      </c>
      <c r="D6" s="153" t="n">
        <v>0.3127493539</v>
      </c>
      <c r="E6" s="153" t="n">
        <v>0.1940480634</v>
      </c>
      <c r="F6" s="153" t="n">
        <v>0.2264215502</v>
      </c>
      <c r="G6" s="153" t="n">
        <v>0.25994403</v>
      </c>
      <c r="H6" s="153" t="n">
        <v>0.2237703154</v>
      </c>
      <c r="I6" s="140" t="n">
        <v>0.1871879294</v>
      </c>
    </row>
    <row r="7" ht="20" customHeight="1" s="106">
      <c r="A7" s="22" t="inlineStr">
        <is>
          <t>研发费用</t>
        </is>
      </c>
      <c r="B7" s="120" t="n">
        <v>3.1771223988</v>
      </c>
      <c r="C7" s="120" t="n">
        <v>2.9353230749</v>
      </c>
      <c r="D7" s="120" t="n">
        <v>2.6170552769</v>
      </c>
      <c r="E7" s="120" t="n">
        <v>2.2464248621</v>
      </c>
      <c r="F7" s="120" t="n">
        <v>2.0591593866</v>
      </c>
      <c r="G7" s="120" t="n">
        <v>1.6076358814</v>
      </c>
      <c r="H7" s="120" t="n">
        <v>1.3795602994</v>
      </c>
      <c r="I7" s="140" t="n">
        <v>1.0324079437</v>
      </c>
    </row>
    <row r="8" ht="20" customHeight="1" s="106">
      <c r="A8" s="24" t="inlineStr">
        <is>
          <t>销售费用</t>
        </is>
      </c>
      <c r="B8" s="124" t="n">
        <v>2.4822742175</v>
      </c>
      <c r="C8" s="124" t="n">
        <v>2.2918530052</v>
      </c>
      <c r="D8" s="124" t="n">
        <v>1.8683027612</v>
      </c>
      <c r="E8" s="124" t="n">
        <v>1.3538783113</v>
      </c>
      <c r="F8" s="124" t="n">
        <v>1.1045099139</v>
      </c>
      <c r="G8" s="124" t="n">
        <v>1.052080391</v>
      </c>
      <c r="H8" s="124" t="n">
        <v>1.1348452807</v>
      </c>
      <c r="I8" s="140" t="n">
        <v>0.8073403995999999</v>
      </c>
    </row>
    <row r="9" ht="23" customHeight="1" s="106">
      <c r="A9" s="104" t="inlineStr">
        <is>
          <t>管理费用</t>
        </is>
      </c>
      <c r="B9" s="140" t="n">
        <v>3.1190044142</v>
      </c>
      <c r="C9" s="140" t="n">
        <v>3.1003210919</v>
      </c>
      <c r="D9" s="140" t="n">
        <v>2.5380104637</v>
      </c>
      <c r="E9" s="140" t="n">
        <v>1.8750564385</v>
      </c>
      <c r="F9" s="140" t="n">
        <v>1.6519418851</v>
      </c>
      <c r="G9" s="140" t="n">
        <v>1.4122024456</v>
      </c>
      <c r="H9" s="140" t="n">
        <v>1.2265408955</v>
      </c>
      <c r="I9" s="140" t="n">
        <v>0.988062496</v>
      </c>
    </row>
    <row r="10" ht="23" customHeight="1" s="106">
      <c r="A10" s="104" t="inlineStr">
        <is>
          <t>财务费用</t>
        </is>
      </c>
      <c r="B10" s="140" t="n">
        <v>0.0511031386</v>
      </c>
      <c r="C10" s="140" t="n">
        <v>0.08724867009999999</v>
      </c>
      <c r="D10" s="140" t="n">
        <v>0.0945424933</v>
      </c>
      <c r="E10" s="140" t="n">
        <v>-0.2918407491</v>
      </c>
      <c r="F10" s="140" t="n">
        <v>0.1605421937</v>
      </c>
      <c r="G10" s="140" t="n">
        <v>0.3021859718</v>
      </c>
      <c r="H10" s="140" t="n">
        <v>0.2132315302</v>
      </c>
      <c r="I10" s="140" t="n">
        <v>0.2631285466</v>
      </c>
    </row>
    <row r="11" ht="23" customHeight="1" s="106">
      <c r="A11" s="104" t="inlineStr">
        <is>
          <t>利息费用</t>
        </is>
      </c>
      <c r="B11" s="140" t="n">
        <v>0.1202288487</v>
      </c>
      <c r="C11" s="140" t="n">
        <v>0.2542050463</v>
      </c>
      <c r="D11" s="140" t="n">
        <v>0.3067911727</v>
      </c>
      <c r="E11" s="140" t="n">
        <v>0.2995544474</v>
      </c>
      <c r="F11" s="140" t="n">
        <v>0.1816816461</v>
      </c>
      <c r="G11" s="140" t="n">
        <v>0.1107009723</v>
      </c>
      <c r="H11" s="140" t="n">
        <v>0.2372104433</v>
      </c>
      <c r="I11" s="140" t="n">
        <v>0.3518184261</v>
      </c>
    </row>
    <row r="12" ht="23" customHeight="1" s="106">
      <c r="A12" s="104" t="inlineStr">
        <is>
          <t>投资收益</t>
        </is>
      </c>
      <c r="B12" s="140" t="n">
        <v>0.3035444288</v>
      </c>
      <c r="C12" s="140" t="n">
        <v>0.3071093999</v>
      </c>
      <c r="D12" s="140" t="n">
        <v>0.0585959469</v>
      </c>
      <c r="E12" s="140" t="n">
        <v>-0.1423299606</v>
      </c>
      <c r="F12" s="140" t="n">
        <v>0.2013093617</v>
      </c>
      <c r="G12" s="140" t="n">
        <v>0.0400694662</v>
      </c>
      <c r="H12" s="140" t="n">
        <v>0.0203296571</v>
      </c>
      <c r="I12" s="140" t="n">
        <v>1.4303697081</v>
      </c>
    </row>
    <row r="13" ht="23" customHeight="1" s="106">
      <c r="A13" s="104" t="inlineStr">
        <is>
          <t>对联营企业和合营企业的投资收益</t>
        </is>
      </c>
      <c r="B13" s="140" t="n">
        <v>0.3128502155</v>
      </c>
      <c r="C13" s="140" t="n">
        <v>0.2069652532</v>
      </c>
      <c r="D13" s="140" t="n">
        <v>0.0039797149</v>
      </c>
      <c r="E13" s="140" t="n">
        <v>0.0238754099</v>
      </c>
      <c r="F13" s="140" t="n">
        <v>-0.0034175178</v>
      </c>
      <c r="G13" s="140" t="n">
        <v>0.0131554358</v>
      </c>
      <c r="H13" s="140" t="n">
        <v>-7.79357e-05</v>
      </c>
      <c r="I13" s="140" t="n">
        <v>0.0319730712</v>
      </c>
    </row>
    <row r="14" ht="30" customHeight="1" s="106">
      <c r="A14" s="21" t="inlineStr">
        <is>
          <t>公允价值变动收益</t>
        </is>
      </c>
      <c r="B14" s="153" t="n"/>
      <c r="C14" s="153" t="n"/>
      <c r="D14" s="153" t="n">
        <v>6.572e-07</v>
      </c>
      <c r="E14" s="153" t="n">
        <v>0.0006666</v>
      </c>
      <c r="F14" s="153" t="n">
        <v>0.0187564</v>
      </c>
      <c r="G14" s="153" t="n"/>
      <c r="H14" s="153" t="n"/>
      <c r="I14" s="140" t="n"/>
    </row>
    <row r="15" ht="35" customHeight="1" s="106">
      <c r="A15" s="22" t="inlineStr">
        <is>
          <t>其他收益</t>
        </is>
      </c>
      <c r="B15" s="120" t="n">
        <v>0.7202828492</v>
      </c>
      <c r="C15" s="120" t="n">
        <v>0.8218295689</v>
      </c>
      <c r="D15" s="120" t="n">
        <v>0.5448455126</v>
      </c>
      <c r="E15" s="120" t="n">
        <v>0.596215116</v>
      </c>
      <c r="F15" s="120" t="n">
        <v>0.5615708264</v>
      </c>
      <c r="G15" s="120" t="n">
        <v>0.2531039794</v>
      </c>
      <c r="H15" s="120" t="n">
        <v>0.3997753891</v>
      </c>
      <c r="I15" s="140" t="n">
        <v>0.1597585103</v>
      </c>
    </row>
    <row r="16" ht="23" customHeight="1" s="106">
      <c r="A16" s="104" t="inlineStr">
        <is>
          <t>资产减值损失</t>
        </is>
      </c>
      <c r="B16" s="140" t="n">
        <v>-0.8480281929000001</v>
      </c>
      <c r="C16" s="140" t="n">
        <v>-0.4503056761999999</v>
      </c>
      <c r="D16" s="140" t="n">
        <v>-0.3325252778</v>
      </c>
      <c r="E16" s="140" t="n">
        <v>-0.1082211588</v>
      </c>
      <c r="F16" s="140" t="n">
        <v>-0.1386421784</v>
      </c>
      <c r="G16" s="140" t="n">
        <v>-0.0802224139</v>
      </c>
      <c r="H16" s="140" t="n">
        <v>-0.0376772371</v>
      </c>
      <c r="I16" s="140" t="n">
        <v>-0.274483395</v>
      </c>
    </row>
    <row r="17" ht="23" customHeight="1" s="106">
      <c r="A17" s="104" t="inlineStr">
        <is>
          <t>信用减值损失</t>
        </is>
      </c>
      <c r="B17" s="140" t="n">
        <v>-0.4357931841</v>
      </c>
      <c r="C17" s="140" t="n">
        <v>-0.1950278974</v>
      </c>
      <c r="D17" s="140" t="n">
        <v>-0.5600006166</v>
      </c>
      <c r="E17" s="140" t="n">
        <v>-0.2959323288</v>
      </c>
      <c r="F17" s="140" t="n">
        <v>-0.2622427002</v>
      </c>
      <c r="G17" s="140" t="n">
        <v>-0.23909211</v>
      </c>
      <c r="H17" s="140" t="n">
        <v>-0.2754989262</v>
      </c>
      <c r="I17" s="140" t="n"/>
    </row>
    <row r="18" ht="23" customHeight="1" s="106">
      <c r="A18" s="104" t="inlineStr">
        <is>
          <t>资产处置收益</t>
        </is>
      </c>
      <c r="B18" s="140" t="n">
        <v>0.0035057125</v>
      </c>
      <c r="C18" s="140" t="n">
        <v>0.0006750033</v>
      </c>
      <c r="D18" s="140" t="n">
        <v>-0.0001404035</v>
      </c>
      <c r="E18" s="140" t="n">
        <v>0.04920884599999999</v>
      </c>
      <c r="F18" s="140" t="n">
        <v>0.0356517924</v>
      </c>
      <c r="G18" s="140" t="n">
        <v>0.0003222582</v>
      </c>
      <c r="H18" s="140" t="n">
        <v>-0.0030237266</v>
      </c>
      <c r="I18" s="140" t="n">
        <v>-0.003472659</v>
      </c>
    </row>
    <row r="19" ht="23" customHeight="1" s="106">
      <c r="A19" s="104" t="inlineStr">
        <is>
          <t>营业利润</t>
        </is>
      </c>
      <c r="B19" s="140" t="n">
        <v>7.708900744099999</v>
      </c>
      <c r="C19" s="140" t="n">
        <v>7.7525947934</v>
      </c>
      <c r="D19" s="140" t="n">
        <v>7.1968046763</v>
      </c>
      <c r="E19" s="140" t="n">
        <v>5.770483408500001</v>
      </c>
      <c r="F19" s="140" t="n">
        <v>9.4527855712</v>
      </c>
      <c r="G19" s="140" t="n">
        <v>7.1200807811</v>
      </c>
      <c r="H19" s="140" t="n">
        <v>6.208249535</v>
      </c>
      <c r="I19" s="140" t="n">
        <v>6.091335131599999</v>
      </c>
    </row>
    <row r="20" ht="23" customHeight="1" s="106">
      <c r="A20" s="104" t="inlineStr">
        <is>
          <t>营业外收入</t>
        </is>
      </c>
      <c r="B20" s="140" t="n">
        <v>0.0477204883</v>
      </c>
      <c r="C20" s="140" t="n">
        <v>0.0366051999</v>
      </c>
      <c r="D20" s="140" t="n">
        <v>0.0554406405</v>
      </c>
      <c r="E20" s="140" t="n">
        <v>0.0266857274</v>
      </c>
      <c r="F20" s="140" t="n">
        <v>0.1696148554</v>
      </c>
      <c r="G20" s="140" t="n">
        <v>0.1288444509</v>
      </c>
      <c r="H20" s="140" t="n">
        <v>0.0468321337</v>
      </c>
      <c r="I20" s="140" t="n">
        <v>0.060441672</v>
      </c>
    </row>
    <row r="21" ht="23" customHeight="1" s="106">
      <c r="A21" s="104" t="inlineStr">
        <is>
          <t>营业外支出</t>
        </is>
      </c>
      <c r="B21" s="140" t="n">
        <v>0.1527153648</v>
      </c>
      <c r="C21" s="140" t="n">
        <v>0.1769294386</v>
      </c>
      <c r="D21" s="140" t="n">
        <v>0.2055150461</v>
      </c>
      <c r="E21" s="140" t="n">
        <v>0.1758858738</v>
      </c>
      <c r="F21" s="140" t="n">
        <v>0.0511028443</v>
      </c>
      <c r="G21" s="140" t="n">
        <v>0.09454179980000001</v>
      </c>
      <c r="H21" s="140" t="n">
        <v>0.0339392718</v>
      </c>
      <c r="I21" s="140" t="n">
        <v>0.0100213495</v>
      </c>
    </row>
    <row r="22" ht="23" customHeight="1" s="106">
      <c r="A22" s="104" t="inlineStr">
        <is>
          <t>利润总额</t>
        </is>
      </c>
      <c r="B22" s="140" t="n">
        <v>7.6039058676</v>
      </c>
      <c r="C22" s="140" t="n">
        <v>7.6122705547</v>
      </c>
      <c r="D22" s="140" t="n">
        <v>7.0467302707</v>
      </c>
      <c r="E22" s="140" t="n">
        <v>5.6212832621</v>
      </c>
      <c r="F22" s="140" t="n">
        <v>9.5712975823</v>
      </c>
      <c r="G22" s="140" t="n">
        <v>7.1543834322</v>
      </c>
      <c r="H22" s="140" t="n">
        <v>6.2211423969</v>
      </c>
      <c r="I22" s="140" t="n">
        <v>6.141755454099999</v>
      </c>
    </row>
    <row r="23" ht="23" customHeight="1" s="106">
      <c r="A23" s="104" t="inlineStr">
        <is>
          <t>所得税费用</t>
        </is>
      </c>
      <c r="B23" s="140" t="n">
        <v>0.9006799324</v>
      </c>
      <c r="C23" s="140" t="n">
        <v>0.9293314015999999</v>
      </c>
      <c r="D23" s="140" t="n">
        <v>0.8379721439</v>
      </c>
      <c r="E23" s="140" t="n">
        <v>0.3527955003</v>
      </c>
      <c r="F23" s="140" t="n">
        <v>1.1228454824</v>
      </c>
      <c r="G23" s="140" t="n">
        <v>0.9424812273000001</v>
      </c>
      <c r="H23" s="140" t="n">
        <v>0.7859845479000001</v>
      </c>
      <c r="I23" s="140" t="n">
        <v>0.5592166021</v>
      </c>
    </row>
    <row r="24" ht="30" customHeight="1" s="106">
      <c r="A24" s="21" t="inlineStr">
        <is>
          <t>净利润</t>
        </is>
      </c>
      <c r="B24" s="153" t="n">
        <v>6.7032259352</v>
      </c>
      <c r="C24" s="153" t="n">
        <v>6.6829391531</v>
      </c>
      <c r="D24" s="153" t="n">
        <v>6.208758126799999</v>
      </c>
      <c r="E24" s="153" t="n">
        <v>5.2684877618</v>
      </c>
      <c r="F24" s="153" t="n">
        <v>8.448452099900001</v>
      </c>
      <c r="G24" s="153" t="n">
        <v>6.2119022049</v>
      </c>
      <c r="H24" s="153" t="n">
        <v>5.435157848999999</v>
      </c>
      <c r="I24" s="140" t="n">
        <v>5.582538852000001</v>
      </c>
    </row>
    <row r="25" ht="20" customHeight="1" s="106">
      <c r="A25" s="22" t="inlineStr">
        <is>
          <t>持续经营净利润</t>
        </is>
      </c>
      <c r="B25" s="120" t="n">
        <v>6.7032259352</v>
      </c>
      <c r="C25" s="120" t="n">
        <v>6.6829391531</v>
      </c>
      <c r="D25" s="120" t="n">
        <v>6.208758126799999</v>
      </c>
      <c r="E25" s="120" t="n">
        <v>5.2684877618</v>
      </c>
      <c r="F25" s="120" t="n">
        <v>8.448452099900001</v>
      </c>
      <c r="G25" s="120" t="n">
        <v>6.2119022049</v>
      </c>
      <c r="H25" s="120" t="n">
        <v>5.435157848999999</v>
      </c>
      <c r="I25" s="140" t="n">
        <v>5.582538852000001</v>
      </c>
    </row>
    <row r="26" ht="35" customHeight="1" s="106">
      <c r="A26" s="24" t="inlineStr">
        <is>
          <t>归属于母公司所有者的净利润</t>
        </is>
      </c>
      <c r="B26" s="124" t="n">
        <v>6.1031912759</v>
      </c>
      <c r="C26" s="124" t="n">
        <v>6.048135677</v>
      </c>
      <c r="D26" s="124" t="n">
        <v>5.6913542387</v>
      </c>
      <c r="E26" s="124" t="n">
        <v>4.9704259602</v>
      </c>
      <c r="F26" s="124" t="n">
        <v>7.9515985129</v>
      </c>
      <c r="G26" s="124" t="n">
        <v>5.7384029936</v>
      </c>
      <c r="H26" s="124" t="n">
        <v>5.0056327738</v>
      </c>
      <c r="I26" s="140" t="n">
        <v>5.4303372698</v>
      </c>
    </row>
    <row r="27" ht="35" customHeight="1" s="106">
      <c r="A27" s="22" t="inlineStr">
        <is>
          <t>少数股东损益</t>
        </is>
      </c>
      <c r="B27" s="120" t="n">
        <v>0.6000346593</v>
      </c>
      <c r="C27" s="120" t="n">
        <v>0.6348034761</v>
      </c>
      <c r="D27" s="120" t="n">
        <v>0.5174038881</v>
      </c>
      <c r="E27" s="120" t="n">
        <v>0.2980618016</v>
      </c>
      <c r="F27" s="120" t="n">
        <v>0.496853587</v>
      </c>
      <c r="G27" s="120" t="n">
        <v>0.4734992113</v>
      </c>
      <c r="H27" s="120" t="n">
        <v>0.4295250752000001</v>
      </c>
      <c r="I27" s="140" t="n">
        <v>0.1522015822</v>
      </c>
    </row>
    <row r="28" ht="35" customHeight="1" s="106">
      <c r="A28" s="24" t="inlineStr">
        <is>
          <t>其他综合收益</t>
        </is>
      </c>
      <c r="B28" s="124" t="n">
        <v>-0.03212289</v>
      </c>
      <c r="C28" s="124" t="n">
        <v>-0.0447847753</v>
      </c>
      <c r="D28" s="124" t="n">
        <v>0.033436786</v>
      </c>
      <c r="E28" s="124" t="n">
        <v>0.0206006933</v>
      </c>
      <c r="F28" s="124" t="n">
        <v>0.2309449216</v>
      </c>
      <c r="G28" s="124" t="n"/>
      <c r="H28" s="124" t="n"/>
      <c r="I28" s="140" t="n"/>
    </row>
    <row r="29" ht="20" customHeight="1" s="106">
      <c r="A29" s="22" t="inlineStr">
        <is>
          <t>归属于母公司所有者的其他综合收益</t>
        </is>
      </c>
      <c r="B29" s="120" t="n">
        <v>-0.0311521174</v>
      </c>
      <c r="C29" s="120" t="n">
        <v>-0.0464378437</v>
      </c>
      <c r="D29" s="120" t="n">
        <v>0.033436786</v>
      </c>
      <c r="E29" s="120" t="n">
        <v>0.0206006933</v>
      </c>
      <c r="F29" s="120" t="n">
        <v>0.2309449216</v>
      </c>
      <c r="G29" s="120" t="n"/>
      <c r="H29" s="120" t="n"/>
      <c r="I29" s="140" t="n"/>
    </row>
    <row r="30" ht="23" customHeight="1" s="106">
      <c r="A30" s="104" t="inlineStr">
        <is>
          <t>（一）以后不能重分类进损益的其他综合收益</t>
        </is>
      </c>
      <c r="B30" s="140" t="n">
        <v>-0.0168132705</v>
      </c>
      <c r="C30" s="140" t="n">
        <v>-0.014461827</v>
      </c>
      <c r="D30" s="140" t="n">
        <v>0.0487393237</v>
      </c>
      <c r="E30" s="140" t="n">
        <v>0.0187846358</v>
      </c>
      <c r="F30" s="140" t="n">
        <v>0.2321922107</v>
      </c>
      <c r="G30" s="140" t="n"/>
      <c r="H30" s="140" t="n"/>
      <c r="I30" s="140" t="n"/>
    </row>
    <row r="31" ht="30" customHeight="1" s="106">
      <c r="A31" s="21" t="inlineStr">
        <is>
          <t>权益法下不能转损益的其他综合收益</t>
        </is>
      </c>
      <c r="B31" s="153" t="n">
        <v>-0.0168132705</v>
      </c>
      <c r="C31" s="153" t="n">
        <v>-0.014461827</v>
      </c>
      <c r="D31" s="153" t="n">
        <v>0.0487393237</v>
      </c>
      <c r="E31" s="153" t="n">
        <v>0.0187846358</v>
      </c>
      <c r="F31" s="153" t="n">
        <v>0.2321922107</v>
      </c>
      <c r="G31" s="153" t="n"/>
      <c r="H31" s="154" t="n"/>
      <c r="I31" s="140" t="n"/>
    </row>
    <row r="32" ht="23" customHeight="1" s="106">
      <c r="A32" s="104" t="inlineStr">
        <is>
          <t>（二）以后将重分类进损益的其他综合收益</t>
        </is>
      </c>
      <c r="B32" s="140" t="n">
        <v>-0.0143388469</v>
      </c>
      <c r="C32" s="140" t="n">
        <v>-0.0319760167</v>
      </c>
      <c r="D32" s="140" t="n">
        <v>-0.0153025377</v>
      </c>
      <c r="E32" s="140" t="n">
        <v>0.0018160575</v>
      </c>
      <c r="F32" s="140" t="n">
        <v>-0.0012472891</v>
      </c>
      <c r="G32" s="140" t="n"/>
      <c r="H32" s="140" t="n"/>
      <c r="I32" s="140" t="n"/>
    </row>
    <row r="33" ht="35" customHeight="1" s="106">
      <c r="A33" s="22" t="inlineStr">
        <is>
          <t>其他债权投资公允价值变动</t>
        </is>
      </c>
      <c r="B33" s="121" t="n">
        <v>-0.0306273538</v>
      </c>
      <c r="C33" s="121" t="n"/>
      <c r="D33" s="121" t="n"/>
      <c r="E33" s="121" t="n"/>
      <c r="F33" s="121" t="n"/>
      <c r="G33" s="121" t="n"/>
      <c r="H33" s="121" t="n"/>
      <c r="I33" s="140" t="n"/>
    </row>
    <row r="34" ht="23" customHeight="1" s="106">
      <c r="A34" s="104" t="inlineStr">
        <is>
          <t>外币财务报表折算差额</t>
        </is>
      </c>
      <c r="B34" s="140" t="n">
        <v>0.0162885069</v>
      </c>
      <c r="C34" s="140" t="n">
        <v>-0.0319760167</v>
      </c>
      <c r="D34" s="140" t="n">
        <v>-0.0153025377</v>
      </c>
      <c r="E34" s="140" t="n">
        <v>0.0018160575</v>
      </c>
      <c r="F34" s="140" t="n">
        <v>-0.0012472891</v>
      </c>
      <c r="G34" s="140" t="n"/>
      <c r="H34" s="140" t="n"/>
      <c r="I34" s="140" t="n"/>
    </row>
    <row r="35" ht="23" customHeight="1" s="106">
      <c r="A35" s="104" t="inlineStr">
        <is>
          <t>归属于少数股东的其他综合收益</t>
        </is>
      </c>
      <c r="B35" s="140" t="n">
        <v>-0.0009707725999999999</v>
      </c>
      <c r="C35" s="140" t="n">
        <v>0.0016530684</v>
      </c>
      <c r="D35" s="140" t="n"/>
      <c r="E35" s="140" t="n"/>
      <c r="F35" s="140" t="n"/>
      <c r="G35" s="140" t="n"/>
      <c r="H35" s="140" t="n"/>
      <c r="I35" s="140" t="n"/>
    </row>
    <row r="36" ht="30" customHeight="1" s="106">
      <c r="A36" s="21" t="inlineStr">
        <is>
          <t>综合收益总额</t>
        </is>
      </c>
      <c r="B36" s="153" t="n">
        <v>6.6711030452</v>
      </c>
      <c r="C36" s="153" t="n">
        <v>6.638154377799999</v>
      </c>
      <c r="D36" s="153" t="n">
        <v>6.2421949128</v>
      </c>
      <c r="E36" s="154" t="n">
        <v>5.2890884551</v>
      </c>
      <c r="F36" s="154" t="n">
        <v>8.6793970215</v>
      </c>
      <c r="G36" s="154" t="n">
        <v>6.2119022049</v>
      </c>
      <c r="H36" s="154" t="n">
        <v>5.435157848999999</v>
      </c>
      <c r="I36" s="140" t="n">
        <v>5.582538852000001</v>
      </c>
    </row>
    <row r="37" ht="23" customHeight="1" s="106">
      <c r="A37" s="104" t="inlineStr">
        <is>
          <t>归属于母公司所有者的综合收益总额</t>
        </is>
      </c>
      <c r="B37" s="140" t="n">
        <v>6.0720391585</v>
      </c>
      <c r="C37" s="140" t="n">
        <v>6.001697833300001</v>
      </c>
      <c r="D37" s="140" t="n">
        <v>5.7247910247</v>
      </c>
      <c r="E37" s="140" t="n">
        <v>4.991026653500001</v>
      </c>
      <c r="F37" s="140" t="n">
        <v>8.182543434500001</v>
      </c>
      <c r="G37" s="140" t="n">
        <v>5.7384029936</v>
      </c>
      <c r="H37" s="140" t="n">
        <v>5.0056327738</v>
      </c>
      <c r="I37" s="140" t="n">
        <v>5.4303372698</v>
      </c>
    </row>
    <row r="38" ht="23" customHeight="1" s="106">
      <c r="A38" s="104" t="inlineStr">
        <is>
          <t>归属于少数股东的综合收益总额</t>
        </is>
      </c>
      <c r="B38" s="140" t="n">
        <v>0.5990638867</v>
      </c>
      <c r="C38" s="140" t="n">
        <v>0.6364565445</v>
      </c>
      <c r="D38" s="140" t="n">
        <v>0.5174038881</v>
      </c>
      <c r="E38" s="140" t="n">
        <v>0.2980618016</v>
      </c>
      <c r="F38" s="140" t="n">
        <v>0.496853587</v>
      </c>
      <c r="G38" s="140" t="n">
        <v>0.4734992113</v>
      </c>
      <c r="H38" s="140" t="n">
        <v>0.4295250752000001</v>
      </c>
      <c r="I38" s="140" t="n">
        <v>0.1522015822</v>
      </c>
    </row>
    <row r="39" ht="23" customHeight="1" s="106">
      <c r="A39" s="104" t="inlineStr">
        <is>
          <t>基本每股收益</t>
        </is>
      </c>
      <c r="B39" s="140" t="n">
        <v>0.62</v>
      </c>
      <c r="C39" s="140" t="n">
        <v>0.61</v>
      </c>
      <c r="D39" s="140" t="n">
        <v>0.57</v>
      </c>
      <c r="E39" s="140" t="n">
        <v>0.5</v>
      </c>
      <c r="F39" s="140" t="n">
        <v>0.79</v>
      </c>
      <c r="G39" s="140" t="n">
        <v>0.6</v>
      </c>
      <c r="H39" s="140" t="n">
        <v>0.52</v>
      </c>
      <c r="I39" s="140" t="n">
        <v>0.58</v>
      </c>
    </row>
    <row r="40" ht="30" customHeight="1" s="106">
      <c r="A40" s="21" t="inlineStr">
        <is>
          <t>稀释每股收益</t>
        </is>
      </c>
      <c r="B40" s="153" t="n">
        <v>0.62</v>
      </c>
      <c r="C40" s="153" t="n">
        <v>0.61</v>
      </c>
      <c r="D40" s="153" t="n">
        <v>0.57</v>
      </c>
      <c r="E40" s="153" t="n">
        <v>0.5</v>
      </c>
      <c r="F40" s="153" t="n">
        <v>0.79</v>
      </c>
      <c r="G40" s="153" t="n">
        <v>0.6</v>
      </c>
      <c r="H40" s="153" t="n">
        <v>0.52</v>
      </c>
      <c r="I40" s="140" t="n">
        <v>0.58</v>
      </c>
    </row>
    <row r="41" ht="20" customHeight="1" s="106"/>
    <row r="42" ht="20" customHeight="1" s="106"/>
    <row r="43" ht="23" customHeight="1" s="106"/>
    <row r="44" ht="30" customHeight="1" s="106"/>
    <row r="45" ht="20" customHeight="1" s="106"/>
    <row r="46" ht="20" customHeight="1" s="106"/>
    <row r="47" ht="23" customHeight="1" s="106"/>
    <row r="48" ht="30" customHeight="1" s="106"/>
    <row r="49" ht="23" customHeight="1" s="106"/>
    <row r="50" ht="30" customHeight="1" s="106"/>
    <row r="51" ht="20" customHeight="1" s="106"/>
    <row r="52" ht="23" customHeight="1" s="106"/>
    <row r="53" ht="30" customHeight="1" s="106"/>
    <row r="54" ht="20" customHeight="1" s="106"/>
    <row r="55" ht="23" customHeight="1" s="106"/>
    <row r="56" ht="30" customHeight="1" s="106"/>
    <row r="57" ht="23" customHeight="1" s="106"/>
    <row r="58" ht="23" customHeight="1" s="106"/>
    <row r="59" ht="23" customHeight="1" s="106"/>
    <row r="60" ht="23" customHeight="1" s="106"/>
    <row r="61" ht="35" customHeight="1" s="106"/>
    <row r="62" ht="23" customHeight="1" s="106"/>
    <row r="63" ht="23" customHeight="1" s="106"/>
    <row r="64" ht="23" customHeight="1" s="106"/>
    <row r="65" ht="23" customHeight="1" s="106"/>
    <row r="66" ht="23" customHeight="1" s="106"/>
    <row r="67" ht="23" customHeight="1" s="106"/>
    <row r="68" ht="23" customHeight="1" s="106"/>
    <row r="69" ht="23" customHeight="1" s="106"/>
    <row r="70" ht="23" customHeight="1" s="106"/>
    <row r="71" ht="23" customHeight="1" s="106"/>
    <row r="72" ht="35" customHeight="1" s="106"/>
    <row r="73" ht="23" customHeight="1" s="106"/>
    <row r="74" ht="23" customHeight="1" s="106"/>
    <row r="75" ht="23" customHeight="1" s="106"/>
    <row r="76" ht="23" customHeight="1" s="106"/>
    <row r="77" ht="23" customHeight="1" s="106"/>
    <row r="78" ht="30" customHeight="1" s="106"/>
    <row r="79" ht="35" customHeight="1" s="106"/>
    <row r="80" ht="23" customHeight="1" s="106"/>
    <row r="81" ht="30" customHeight="1" s="106"/>
    <row r="82" ht="20" customHeight="1" s="106"/>
    <row r="83" ht="35" customHeight="1" s="106"/>
    <row r="84" ht="20" customHeight="1" s="106"/>
    <row r="85" ht="20" customHeight="1" s="106"/>
    <row r="86" ht="20" customHeight="1" s="106"/>
    <row r="87" ht="20" customHeight="1" s="106"/>
    <row r="88" ht="35" customHeight="1" s="106"/>
    <row r="89" ht="8" customHeight="1" s="106"/>
    <row r="90" ht="8" customHeight="1" s="106"/>
    <row r="91" ht="8" customHeight="1" s="106"/>
    <row r="92" ht="23" customHeight="1" s="106"/>
  </sheetData>
  <printOptions horizontalCentered="1"/>
  <pageMargins left="0.25" right="0.25" top="0.45" bottom="0.45" header="0.3" footer="0.3"/>
  <pageSetup orientation="landscape" fitToHeight="0"/>
</worksheet>
</file>

<file path=xl/worksheets/sheet17.xml><?xml version="1.0" encoding="utf-8"?>
<worksheet xmlns="http://schemas.openxmlformats.org/spreadsheetml/2006/main">
  <sheetPr>
    <tabColor rgb="FF5B9BD5"/>
    <outlinePr summaryBelow="1" summaryRight="1"/>
    <pageSetUpPr fitToPage="1"/>
  </sheetPr>
  <dimension ref="A1:I40"/>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33.1640625" customWidth="1" style="106" min="1" max="1"/>
    <col width="24.83203125" customWidth="1" style="106" min="2" max="2"/>
    <col width="26" customWidth="1" style="106" min="3" max="3"/>
    <col width="24.83203125" customWidth="1" style="106" min="4" max="5"/>
    <col width="26" customWidth="1" style="106" min="6" max="6"/>
    <col width="23.58203125" customWidth="1" style="106" min="7" max="7"/>
    <col width="27.1640625" customWidth="1" style="106" min="8" max="8"/>
    <col width="24.83203125" customWidth="1" style="106" min="9" max="9"/>
  </cols>
  <sheetData>
    <row r="1" ht="27" customHeight="1" s="106">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9">
      <c r="A2" s="102" t="inlineStr">
        <is>
          <t>销售商品、提供劳务收到的现金</t>
        </is>
      </c>
      <c r="B2" s="140" t="n">
        <v>37.4893129971</v>
      </c>
      <c r="C2" s="140" t="n">
        <v>32.7472686791</v>
      </c>
      <c r="D2" s="140" t="n">
        <v>30.017734614</v>
      </c>
      <c r="E2" s="140" t="n">
        <v>26.9563215804</v>
      </c>
      <c r="F2" s="140" t="n">
        <v>26.4985477837</v>
      </c>
      <c r="G2" s="140" t="n">
        <v>21.4124589788</v>
      </c>
      <c r="H2" s="140" t="n">
        <v>18.7014256814</v>
      </c>
      <c r="I2" s="140" t="n">
        <v>15.2642780388</v>
      </c>
    </row>
    <row r="3" ht="8" customHeight="1" s="106">
      <c r="A3" s="5" t="inlineStr">
        <is>
          <t>收到的税费返还</t>
        </is>
      </c>
      <c r="B3" s="121" t="n">
        <v>0.2749566257</v>
      </c>
      <c r="C3" s="121" t="n">
        <v>0.5015002028</v>
      </c>
      <c r="D3" s="121" t="n">
        <v>0.7516896259</v>
      </c>
      <c r="E3" s="121" t="n">
        <v>0.6475750721</v>
      </c>
      <c r="F3" s="121" t="n">
        <v>0.1257697499</v>
      </c>
      <c r="G3" s="121" t="n">
        <v>0.2220760829</v>
      </c>
      <c r="H3" s="121" t="n">
        <v>0.1555496589</v>
      </c>
      <c r="I3" s="140" t="n">
        <v>0.0924668963</v>
      </c>
    </row>
    <row r="4" ht="23" customHeight="1" s="106">
      <c r="A4" s="104" t="inlineStr">
        <is>
          <t>收到的其他与经营活动有关的现金</t>
        </is>
      </c>
      <c r="B4" s="140" t="n">
        <v>1.2584538096</v>
      </c>
      <c r="C4" s="140" t="n">
        <v>1.1050778426</v>
      </c>
      <c r="D4" s="140" t="n">
        <v>0.9716000491</v>
      </c>
      <c r="E4" s="140" t="n">
        <v>1.3071874181</v>
      </c>
      <c r="F4" s="140" t="n">
        <v>1.2012983207</v>
      </c>
      <c r="G4" s="140" t="n">
        <v>1.5073086643</v>
      </c>
      <c r="H4" s="140" t="n">
        <v>0.8579261559</v>
      </c>
      <c r="I4" s="140" t="n">
        <v>0.693191588</v>
      </c>
    </row>
    <row r="5" ht="8" customHeight="1" s="106">
      <c r="A5" s="6" t="inlineStr">
        <is>
          <t>经营活动现金流入小计</t>
        </is>
      </c>
      <c r="B5" s="152" t="n">
        <v>39.0227234324</v>
      </c>
      <c r="C5" s="152" t="n">
        <v>34.35384672449999</v>
      </c>
      <c r="D5" s="152" t="n">
        <v>31.741024289</v>
      </c>
      <c r="E5" s="152" t="n">
        <v>28.9110840706</v>
      </c>
      <c r="F5" s="152" t="n">
        <v>27.8256158543</v>
      </c>
      <c r="G5" s="152" t="n">
        <v>23.141843726</v>
      </c>
      <c r="H5" s="152" t="n">
        <v>19.7149014962</v>
      </c>
      <c r="I5" s="140" t="n">
        <v>16.0499365231</v>
      </c>
    </row>
    <row r="6" ht="30" customHeight="1" s="106">
      <c r="A6" s="21" t="inlineStr">
        <is>
          <t>购买商品、接受劳务支付的现金</t>
        </is>
      </c>
      <c r="B6" s="153" t="n">
        <v>15.8495666041</v>
      </c>
      <c r="C6" s="153" t="n">
        <v>14.0122304881</v>
      </c>
      <c r="D6" s="153" t="n">
        <v>14.507359888</v>
      </c>
      <c r="E6" s="153" t="n">
        <v>16.8759313251</v>
      </c>
      <c r="F6" s="153" t="n">
        <v>12.6275538285</v>
      </c>
      <c r="G6" s="153" t="n">
        <v>7.9186228752</v>
      </c>
      <c r="H6" s="153" t="n">
        <v>7.7960171241</v>
      </c>
      <c r="I6" s="140" t="n">
        <v>7.3128116514</v>
      </c>
    </row>
    <row r="7" ht="23" customHeight="1" s="106">
      <c r="A7" s="104" t="inlineStr">
        <is>
          <t>支付给职工以及为职工支付的现金</t>
        </is>
      </c>
      <c r="B7" s="140" t="n">
        <v>9.067741743400001</v>
      </c>
      <c r="C7" s="140" t="n">
        <v>7.7279393506</v>
      </c>
      <c r="D7" s="140" t="n">
        <v>6.3917958955</v>
      </c>
      <c r="E7" s="140" t="n">
        <v>5.2020441503</v>
      </c>
      <c r="F7" s="140" t="n">
        <v>4.7109826834</v>
      </c>
      <c r="G7" s="140" t="n">
        <v>3.0670018582</v>
      </c>
      <c r="H7" s="140" t="n">
        <v>2.9729277006</v>
      </c>
      <c r="I7" s="140" t="n">
        <v>2.264881822</v>
      </c>
    </row>
    <row r="8" ht="30" customHeight="1" s="106">
      <c r="A8" s="21" t="inlineStr">
        <is>
          <t>支付的各项税费</t>
        </is>
      </c>
      <c r="B8" s="153" t="n">
        <v>3.281853611</v>
      </c>
      <c r="C8" s="153" t="n">
        <v>2.6062591701</v>
      </c>
      <c r="D8" s="153" t="n">
        <v>2.4809091977</v>
      </c>
      <c r="E8" s="153" t="n">
        <v>1.912506217</v>
      </c>
      <c r="F8" s="153" t="n">
        <v>2.13117985</v>
      </c>
      <c r="G8" s="153" t="n">
        <v>2.2275943204</v>
      </c>
      <c r="H8" s="153" t="n">
        <v>2.0243230054</v>
      </c>
      <c r="I8" s="140" t="n">
        <v>1.3479142607</v>
      </c>
    </row>
    <row r="9" ht="23" customHeight="1" s="106">
      <c r="A9" s="104" t="inlineStr">
        <is>
          <t>支付的其他与经营活动有关的现金</t>
        </is>
      </c>
      <c r="B9" s="140" t="n">
        <v>2.7816312269</v>
      </c>
      <c r="C9" s="140" t="n">
        <v>2.4715426896</v>
      </c>
      <c r="D9" s="140" t="n">
        <v>1.9120059945</v>
      </c>
      <c r="E9" s="140" t="n">
        <v>2.8848384748</v>
      </c>
      <c r="F9" s="140" t="n">
        <v>2.6374527189</v>
      </c>
      <c r="G9" s="140" t="n">
        <v>2.2070590621</v>
      </c>
      <c r="H9" s="140" t="n">
        <v>2.0790396946</v>
      </c>
      <c r="I9" s="140" t="n">
        <v>1.6267433801</v>
      </c>
    </row>
    <row r="10" ht="23" customHeight="1" s="106">
      <c r="A10" s="104" t="inlineStr">
        <is>
          <t>经营活动现金流出小计</t>
        </is>
      </c>
      <c r="B10" s="140" t="n">
        <v>30.9807931854</v>
      </c>
      <c r="C10" s="140" t="n">
        <v>26.8179716984</v>
      </c>
      <c r="D10" s="140" t="n">
        <v>25.2920709757</v>
      </c>
      <c r="E10" s="140" t="n">
        <v>26.8753201672</v>
      </c>
      <c r="F10" s="140" t="n">
        <v>22.1071690808</v>
      </c>
      <c r="G10" s="140" t="n">
        <v>15.4202781159</v>
      </c>
      <c r="H10" s="140" t="n">
        <v>14.8723075247</v>
      </c>
      <c r="I10" s="140" t="n">
        <v>12.5523511142</v>
      </c>
    </row>
    <row r="11" ht="23" customHeight="1" s="106">
      <c r="A11" s="104" t="inlineStr">
        <is>
          <t>经营活动产生的现金流量净额</t>
        </is>
      </c>
      <c r="B11" s="140" t="n">
        <v>8.041930247</v>
      </c>
      <c r="C11" s="140" t="n">
        <v>7.5358750261</v>
      </c>
      <c r="D11" s="140" t="n">
        <v>6.448953313300001</v>
      </c>
      <c r="E11" s="140" t="n">
        <v>2.0357639034</v>
      </c>
      <c r="F11" s="140" t="n">
        <v>5.7184467735</v>
      </c>
      <c r="G11" s="140" t="n">
        <v>7.7215656101</v>
      </c>
      <c r="H11" s="140" t="n">
        <v>4.842593971499999</v>
      </c>
      <c r="I11" s="140" t="n">
        <v>3.4975854089</v>
      </c>
    </row>
    <row r="12" ht="23" customHeight="1" s="106">
      <c r="A12" s="104" t="inlineStr">
        <is>
          <t>收回投资所收到的现金</t>
        </is>
      </c>
      <c r="B12" s="140" t="n">
        <v>0.05</v>
      </c>
      <c r="C12" s="140" t="n"/>
      <c r="D12" s="140" t="n"/>
      <c r="E12" s="140" t="n">
        <v>0.021</v>
      </c>
      <c r="F12" s="140" t="n">
        <v>0.075</v>
      </c>
      <c r="G12" s="140" t="n">
        <v>0.002654381</v>
      </c>
      <c r="H12" s="140" t="n">
        <v>0.2</v>
      </c>
      <c r="I12" s="140" t="n">
        <v>0.27</v>
      </c>
    </row>
    <row r="13" ht="23" customHeight="1" s="106">
      <c r="A13" s="104" t="inlineStr">
        <is>
          <t>取得投资收益收到的现金</t>
        </is>
      </c>
      <c r="B13" s="140" t="n">
        <v>0.3102110709</v>
      </c>
      <c r="C13" s="140" t="n">
        <v>0.04463366429999999</v>
      </c>
      <c r="D13" s="140" t="n">
        <v>0.0667184732</v>
      </c>
      <c r="E13" s="140" t="n">
        <v>0.0558408958</v>
      </c>
      <c r="F13" s="140" t="n">
        <v>0.1748013725</v>
      </c>
      <c r="G13" s="140" t="n">
        <v>0.0119016696</v>
      </c>
      <c r="H13" s="140" t="n">
        <v>0.007236908399999999</v>
      </c>
      <c r="I13" s="140" t="n">
        <v>0.0056822792</v>
      </c>
    </row>
    <row r="14" ht="23" customHeight="1" s="106">
      <c r="A14" s="104" t="inlineStr">
        <is>
          <t>处置固定资产、无形资产和其他长期资产所收回的现金净额</t>
        </is>
      </c>
      <c r="B14" s="140" t="n">
        <v>0.0195116407</v>
      </c>
      <c r="C14" s="140" t="n">
        <v>0.034554373</v>
      </c>
      <c r="D14" s="140" t="n">
        <v>0.00297763</v>
      </c>
      <c r="E14" s="140" t="n">
        <v>0.2088363244</v>
      </c>
      <c r="F14" s="140" t="n">
        <v>0.193543265</v>
      </c>
      <c r="G14" s="140" t="n">
        <v>0.0022629437</v>
      </c>
      <c r="H14" s="140" t="n">
        <v>0.00642228</v>
      </c>
      <c r="I14" s="140" t="n">
        <v>0.016551289</v>
      </c>
    </row>
    <row r="15" ht="23" customHeight="1" s="106">
      <c r="A15" s="104" t="inlineStr">
        <is>
          <t>处置子公司及其他营业单位收到的现金净额</t>
        </is>
      </c>
      <c r="B15" s="140" t="n"/>
      <c r="C15" s="140" t="n">
        <v>0.0003087707</v>
      </c>
      <c r="D15" s="140" t="n"/>
      <c r="E15" s="140" t="n"/>
      <c r="F15" s="140" t="n">
        <v>0.0299889303</v>
      </c>
      <c r="G15" s="140" t="n"/>
      <c r="H15" s="140" t="n">
        <v>0.1002634531</v>
      </c>
      <c r="I15" s="140" t="n"/>
    </row>
    <row r="16" ht="23" customHeight="1" s="106">
      <c r="A16" s="104" t="inlineStr">
        <is>
          <t>收到的其他与投资活动有关的现金</t>
        </is>
      </c>
      <c r="B16" s="140" t="n">
        <v>2.0134853488</v>
      </c>
      <c r="C16" s="140" t="n">
        <v>1.2636239776</v>
      </c>
      <c r="D16" s="140" t="n">
        <v>0.2999923716</v>
      </c>
      <c r="E16" s="140" t="n">
        <v>5.2994606173</v>
      </c>
      <c r="F16" s="140" t="n">
        <v>27.5223317229</v>
      </c>
      <c r="G16" s="140" t="n">
        <v>4.6679162858</v>
      </c>
      <c r="H16" s="140" t="n">
        <v>2.491917837</v>
      </c>
      <c r="I16" s="140" t="n">
        <v>0.349</v>
      </c>
    </row>
    <row r="17" ht="23" customHeight="1" s="106">
      <c r="A17" s="104" t="inlineStr">
        <is>
          <t>投资活动现金流入小计</t>
        </is>
      </c>
      <c r="B17" s="140" t="n">
        <v>2.3932080604</v>
      </c>
      <c r="C17" s="140" t="n">
        <v>1.3431207856</v>
      </c>
      <c r="D17" s="140" t="n">
        <v>0.3696884747999999</v>
      </c>
      <c r="E17" s="140" t="n">
        <v>5.5851378375</v>
      </c>
      <c r="F17" s="140" t="n">
        <v>27.9956652907</v>
      </c>
      <c r="G17" s="140" t="n">
        <v>4.6847352801</v>
      </c>
      <c r="H17" s="140" t="n">
        <v>2.8058404785</v>
      </c>
      <c r="I17" s="140" t="n">
        <v>0.6412335682</v>
      </c>
    </row>
    <row r="18" ht="23" customHeight="1" s="106">
      <c r="A18" s="104" t="inlineStr">
        <is>
          <t>购建固定资产、无形资产和其他长期资产所支付的现金</t>
        </is>
      </c>
      <c r="B18" s="140" t="n">
        <v>4.057932163399999</v>
      </c>
      <c r="C18" s="140" t="n">
        <v>3.7620724829</v>
      </c>
      <c r="D18" s="140" t="n">
        <v>4.407677910899999</v>
      </c>
      <c r="E18" s="140" t="n">
        <v>5.455024450700001</v>
      </c>
      <c r="F18" s="140" t="n">
        <v>5.4098374676</v>
      </c>
      <c r="G18" s="140" t="n">
        <v>2.1839869218</v>
      </c>
      <c r="H18" s="140" t="n">
        <v>1.9606004615</v>
      </c>
      <c r="I18" s="140" t="n">
        <v>2.1441608512</v>
      </c>
    </row>
    <row r="19" ht="30" customHeight="1" s="106">
      <c r="A19" s="21" t="inlineStr">
        <is>
          <t>投资所支付的现金</t>
        </is>
      </c>
      <c r="B19" s="154" t="n">
        <v>0.228126</v>
      </c>
      <c r="C19" s="153" t="n">
        <v>0.035</v>
      </c>
      <c r="D19" s="153" t="n">
        <v>0.6317489666</v>
      </c>
      <c r="E19" s="153" t="n">
        <v>0.0389727384</v>
      </c>
      <c r="F19" s="153" t="n">
        <v>0.08216358460000001</v>
      </c>
      <c r="G19" s="153" t="n">
        <v>0.18608</v>
      </c>
      <c r="H19" s="153" t="n">
        <v>0.26</v>
      </c>
      <c r="I19" s="140" t="n">
        <v>0.04</v>
      </c>
    </row>
    <row r="20" ht="35" customHeight="1" s="106">
      <c r="A20" s="24" t="inlineStr">
        <is>
          <t>取得子公司及其他营业单位支付的现金净额</t>
        </is>
      </c>
      <c r="B20" s="124" t="n"/>
      <c r="C20" s="124" t="n"/>
      <c r="D20" s="124" t="n">
        <v>4.0146447911</v>
      </c>
      <c r="E20" s="124" t="n">
        <v>1.592</v>
      </c>
      <c r="F20" s="124" t="n"/>
      <c r="G20" s="124" t="n">
        <v>-0.0031390302</v>
      </c>
      <c r="H20" s="124" t="n"/>
      <c r="I20" s="140" t="n">
        <v>0.2094358085</v>
      </c>
    </row>
    <row r="21" ht="35" customHeight="1" s="106">
      <c r="A21" s="22" t="inlineStr">
        <is>
          <t>支付的其他与投资活动有关的现金</t>
        </is>
      </c>
      <c r="B21" s="120" t="n">
        <v>1.99580262</v>
      </c>
      <c r="C21" s="120" t="n">
        <v>0.7476753</v>
      </c>
      <c r="D21" s="120" t="n">
        <v>0.3</v>
      </c>
      <c r="E21" s="120" t="n">
        <v>4.64093</v>
      </c>
      <c r="F21" s="120" t="n">
        <v>27.0699253799</v>
      </c>
      <c r="G21" s="120" t="n">
        <v>5.6807573</v>
      </c>
      <c r="H21" s="120" t="n">
        <v>2.9235</v>
      </c>
      <c r="I21" s="140" t="n">
        <v>0.316</v>
      </c>
    </row>
    <row r="22" ht="35" customHeight="1" s="106">
      <c r="A22" s="24" t="inlineStr">
        <is>
          <t>投资活动现金流出小计</t>
        </is>
      </c>
      <c r="B22" s="124" t="n">
        <v>6.2818607834</v>
      </c>
      <c r="C22" s="124" t="n">
        <v>4.5447477829</v>
      </c>
      <c r="D22" s="124" t="n">
        <v>9.3540716686</v>
      </c>
      <c r="E22" s="124" t="n">
        <v>11.7269271891</v>
      </c>
      <c r="F22" s="124" t="n">
        <v>32.5619264321</v>
      </c>
      <c r="G22" s="124" t="n">
        <v>8.047685191599999</v>
      </c>
      <c r="H22" s="124" t="n">
        <v>5.1441004615</v>
      </c>
      <c r="I22" s="140" t="n">
        <v>2.7095966597</v>
      </c>
    </row>
    <row r="23" ht="23" customHeight="1" s="106">
      <c r="A23" s="104" t="inlineStr">
        <is>
          <t>投资活动产生的现金流量净额</t>
        </is>
      </c>
      <c r="B23" s="140" t="n">
        <v>-3.888652723</v>
      </c>
      <c r="C23" s="140" t="n">
        <v>-3.2016269973</v>
      </c>
      <c r="D23" s="140" t="n">
        <v>-8.984383193799999</v>
      </c>
      <c r="E23" s="140" t="n">
        <v>-6.1417893516</v>
      </c>
      <c r="F23" s="140" t="n">
        <v>-4.5662611414</v>
      </c>
      <c r="G23" s="140" t="n">
        <v>-3.3629499115</v>
      </c>
      <c r="H23" s="140" t="n">
        <v>-2.338259983</v>
      </c>
      <c r="I23" s="140" t="n">
        <v>-2.0683630915</v>
      </c>
    </row>
    <row r="24" ht="23" customHeight="1" s="106">
      <c r="A24" s="104" t="inlineStr">
        <is>
          <t>吸收投资收到的现金</t>
        </is>
      </c>
      <c r="B24" s="140" t="n">
        <v>0.50975</v>
      </c>
      <c r="C24" s="140" t="n"/>
      <c r="D24" s="140" t="n"/>
      <c r="E24" s="140" t="n"/>
      <c r="F24" s="140" t="n">
        <v>0.0125</v>
      </c>
      <c r="G24" s="140" t="n">
        <v>8.583099969299999</v>
      </c>
      <c r="H24" s="140" t="n"/>
      <c r="I24" s="140" t="n">
        <v>0.098</v>
      </c>
    </row>
    <row r="25" ht="23" customHeight="1" s="106">
      <c r="A25" s="104" t="inlineStr">
        <is>
          <t>子公司吸收少数股东投资收到的现金</t>
        </is>
      </c>
      <c r="B25" s="140" t="n">
        <v>0.50975</v>
      </c>
      <c r="C25" s="140" t="n"/>
      <c r="D25" s="140" t="n"/>
      <c r="E25" s="140" t="n"/>
      <c r="F25" s="140" t="n">
        <v>0.0125</v>
      </c>
      <c r="G25" s="140" t="n">
        <v>0.3481</v>
      </c>
      <c r="H25" s="140" t="n"/>
      <c r="I25" s="140" t="n">
        <v>0.098</v>
      </c>
    </row>
    <row r="26" ht="23" customHeight="1" s="106">
      <c r="A26" s="104" t="inlineStr">
        <is>
          <t>取得借款收到的现金</t>
        </is>
      </c>
      <c r="B26" s="140" t="n">
        <v>4.3359299753</v>
      </c>
      <c r="C26" s="140" t="n">
        <v>16.7586267126</v>
      </c>
      <c r="D26" s="140" t="n">
        <v>5.9722829599</v>
      </c>
      <c r="E26" s="140" t="n"/>
      <c r="F26" s="140" t="n"/>
      <c r="G26" s="140" t="n">
        <v>2.3811338339</v>
      </c>
      <c r="H26" s="140" t="n">
        <v>4.5044735049</v>
      </c>
      <c r="I26" s="140" t="n">
        <v>3.5343993551</v>
      </c>
    </row>
    <row r="27" ht="23" customHeight="1" s="106">
      <c r="A27" s="104" t="inlineStr">
        <is>
          <t>收到其他与筹资活动有关的现金</t>
        </is>
      </c>
      <c r="B27" s="140" t="n"/>
      <c r="C27" s="140" t="n"/>
      <c r="D27" s="140" t="n"/>
      <c r="E27" s="140" t="n">
        <v>0.1</v>
      </c>
      <c r="F27" s="140" t="n">
        <v>7</v>
      </c>
      <c r="G27" s="140" t="n">
        <v>0.0100075224</v>
      </c>
      <c r="H27" s="140" t="n">
        <v>0.216</v>
      </c>
      <c r="I27" s="140" t="n">
        <v>0.0058</v>
      </c>
    </row>
    <row r="28" ht="30" customHeight="1" s="106">
      <c r="A28" s="21" t="inlineStr">
        <is>
          <t>筹资活动现金流入小计</t>
        </is>
      </c>
      <c r="B28" s="153" t="n">
        <v>4.845679975299999</v>
      </c>
      <c r="C28" s="153" t="n">
        <v>16.7586267126</v>
      </c>
      <c r="D28" s="153" t="n">
        <v>5.9722829599</v>
      </c>
      <c r="E28" s="153" t="n">
        <v>0.1</v>
      </c>
      <c r="F28" s="153" t="n">
        <v>7.0125</v>
      </c>
      <c r="G28" s="153" t="n">
        <v>10.9742413256</v>
      </c>
      <c r="H28" s="153" t="n">
        <v>4.7204735049</v>
      </c>
      <c r="I28" s="140" t="n">
        <v>3.6381993551</v>
      </c>
    </row>
    <row r="29" ht="20" customHeight="1" s="106">
      <c r="A29" s="22" t="inlineStr">
        <is>
          <t>偿还债务支付的现金</t>
        </is>
      </c>
      <c r="B29" s="120" t="n">
        <v>5.3940782905</v>
      </c>
      <c r="C29" s="120" t="n">
        <v>18.2831508183</v>
      </c>
      <c r="D29" s="120" t="n">
        <v>1.4778582388</v>
      </c>
      <c r="E29" s="120" t="n"/>
      <c r="F29" s="120" t="n"/>
      <c r="G29" s="120" t="n">
        <v>5.463036781</v>
      </c>
      <c r="H29" s="120" t="n">
        <v>6.41155566</v>
      </c>
      <c r="I29" s="140" t="n">
        <v>6.3275547</v>
      </c>
    </row>
    <row r="30" ht="35" customHeight="1" s="106">
      <c r="A30" s="24" t="inlineStr">
        <is>
          <t>分配股利、利润或偿付利息所支付的现金</t>
        </is>
      </c>
      <c r="B30" s="124" t="n">
        <v>2.4773116236</v>
      </c>
      <c r="C30" s="124" t="n">
        <v>1.586045723</v>
      </c>
      <c r="D30" s="124" t="n">
        <v>1.1606249805</v>
      </c>
      <c r="E30" s="124" t="n">
        <v>1.1940611623</v>
      </c>
      <c r="F30" s="124" t="n">
        <v>1.2814858097</v>
      </c>
      <c r="G30" s="124" t="n">
        <v>0.7908232786</v>
      </c>
      <c r="H30" s="124" t="n">
        <v>0.9830498163</v>
      </c>
      <c r="I30" s="140" t="n">
        <v>0.7092060686</v>
      </c>
    </row>
    <row r="31" ht="35" customHeight="1" s="106">
      <c r="A31" s="22" t="inlineStr">
        <is>
          <t>子公司支付给少数股东的股利、利润</t>
        </is>
      </c>
      <c r="B31" s="120" t="n">
        <v>0.4</v>
      </c>
      <c r="C31" s="120" t="n">
        <v>0.4046281094</v>
      </c>
      <c r="D31" s="120" t="n"/>
      <c r="E31" s="120" t="n"/>
      <c r="F31" s="120" t="n">
        <v>0.2</v>
      </c>
      <c r="G31" s="120" t="n">
        <v>0.12</v>
      </c>
      <c r="H31" s="120" t="n">
        <v>0.08</v>
      </c>
      <c r="I31" s="140" t="n">
        <v>0.06</v>
      </c>
    </row>
    <row r="32" ht="35" customHeight="1" s="106">
      <c r="A32" s="24" t="inlineStr">
        <is>
          <t>支付其他与筹资活动有关的现金</t>
        </is>
      </c>
      <c r="B32" s="124" t="n">
        <v>0.091032736</v>
      </c>
      <c r="C32" s="124" t="n">
        <v>1.1985343106</v>
      </c>
      <c r="D32" s="124" t="n">
        <v>0.1216029848</v>
      </c>
      <c r="E32" s="124" t="n">
        <v>7.5</v>
      </c>
      <c r="F32" s="124" t="n">
        <v>0.1302650984</v>
      </c>
      <c r="G32" s="124" t="n">
        <v>0.2100046928</v>
      </c>
      <c r="H32" s="124" t="n"/>
      <c r="I32" s="140" t="n">
        <v>0.1082183813</v>
      </c>
    </row>
    <row r="33" ht="23" customHeight="1" s="106">
      <c r="A33" s="104" t="inlineStr">
        <is>
          <t>筹资活动现金流出小计</t>
        </is>
      </c>
      <c r="B33" s="140" t="n">
        <v>7.9624226501</v>
      </c>
      <c r="C33" s="140" t="n">
        <v>21.0677308519</v>
      </c>
      <c r="D33" s="140" t="n">
        <v>2.7600862041</v>
      </c>
      <c r="E33" s="140" t="n">
        <v>8.694061162300001</v>
      </c>
      <c r="F33" s="140" t="n">
        <v>1.4117509081</v>
      </c>
      <c r="G33" s="140" t="n">
        <v>6.4638647524</v>
      </c>
      <c r="H33" s="140" t="n">
        <v>7.3946054763</v>
      </c>
      <c r="I33" s="140" t="n">
        <v>7.1449791499</v>
      </c>
    </row>
    <row r="34" ht="30" customHeight="1" s="106">
      <c r="A34" s="21" t="inlineStr">
        <is>
          <t>筹资活动产生的现金流量净额</t>
        </is>
      </c>
      <c r="B34" s="153" t="n">
        <v>-3.1167426748</v>
      </c>
      <c r="C34" s="153" t="n">
        <v>-4.3091041393</v>
      </c>
      <c r="D34" s="153" t="n">
        <v>3.2121967558</v>
      </c>
      <c r="E34" s="153" t="n">
        <v>-8.594061162300001</v>
      </c>
      <c r="F34" s="153" t="n">
        <v>5.600749091900001</v>
      </c>
      <c r="G34" s="153" t="n">
        <v>4.5103765732</v>
      </c>
      <c r="H34" s="154" t="n">
        <v>-2.6741319714</v>
      </c>
      <c r="I34" s="140" t="n">
        <v>-3.5067797948</v>
      </c>
    </row>
    <row r="35" ht="35" customHeight="1" s="106">
      <c r="A35" s="22" t="inlineStr">
        <is>
          <t>汇率变动对现金及现金等价物的影响</t>
        </is>
      </c>
      <c r="B35" s="155" t="n">
        <v>-5085884.79</v>
      </c>
      <c r="C35" s="155" t="n">
        <v>3815681.54</v>
      </c>
      <c r="D35" s="155" t="n">
        <v>2442225.35</v>
      </c>
      <c r="E35" s="155" t="n">
        <v>3080360.51</v>
      </c>
      <c r="F35" s="155" t="n">
        <v>-3742314.37</v>
      </c>
      <c r="G35" s="155" t="n">
        <v>-5589228.35</v>
      </c>
      <c r="H35" s="122" t="n">
        <v>1178287.24</v>
      </c>
      <c r="I35" s="141" t="n">
        <v>2203953.16</v>
      </c>
    </row>
    <row r="36" ht="50" customHeight="1" s="106">
      <c r="A36" s="24" t="inlineStr">
        <is>
          <t>现金及现金等价物净增加额</t>
        </is>
      </c>
      <c r="B36" s="124" t="n">
        <v>0.9856760013</v>
      </c>
      <c r="C36" s="124" t="n">
        <v>0.0633007049</v>
      </c>
      <c r="D36" s="124" t="n">
        <v>0.7011891288</v>
      </c>
      <c r="E36" s="124" t="n">
        <v>-12.6692830054</v>
      </c>
      <c r="F36" s="124" t="n">
        <v>6.715511580299999</v>
      </c>
      <c r="G36" s="127" t="n">
        <v>8.813099988300001</v>
      </c>
      <c r="H36" s="124" t="n">
        <v>-0.1580151105</v>
      </c>
      <c r="I36" s="140" t="n">
        <v>-2.0555179458</v>
      </c>
    </row>
    <row r="37" ht="23" customHeight="1" s="106">
      <c r="A37" s="104" t="inlineStr">
        <is>
          <t>期初现金及现金等价物余额</t>
        </is>
      </c>
      <c r="B37" s="140" t="n">
        <v>5.8139072368</v>
      </c>
      <c r="C37" s="140" t="n">
        <v>5.750606531900001</v>
      </c>
      <c r="D37" s="140" t="n">
        <v>5.0494174031</v>
      </c>
      <c r="E37" s="140" t="n">
        <v>17.7187004085</v>
      </c>
      <c r="F37" s="140" t="n">
        <v>11.0031888282</v>
      </c>
      <c r="G37" s="140" t="n">
        <v>2.1900888399</v>
      </c>
      <c r="H37" s="140" t="n">
        <v>2.3481039504</v>
      </c>
      <c r="I37" s="140" t="n">
        <v>4.4036218962</v>
      </c>
    </row>
    <row r="38" ht="30" customHeight="1" s="106">
      <c r="A38" s="21" t="inlineStr">
        <is>
          <t>现金的期末余额</t>
        </is>
      </c>
      <c r="B38" s="153" t="n">
        <v>6.799583238099999</v>
      </c>
      <c r="C38" s="154" t="n">
        <v>5.8139072368</v>
      </c>
      <c r="D38" s="153" t="n">
        <v>5.750606531900001</v>
      </c>
      <c r="E38" s="153" t="n">
        <v>5.0494174031</v>
      </c>
      <c r="F38" s="154" t="n">
        <v>17.7187004085</v>
      </c>
      <c r="G38" s="153" t="n">
        <v>11.0031888282</v>
      </c>
      <c r="H38" s="153" t="n">
        <v>2.1900888399</v>
      </c>
      <c r="I38" s="140" t="n">
        <v>2.3481039504</v>
      </c>
    </row>
    <row r="39" ht="23" customHeight="1" s="106">
      <c r="A39" s="104" t="inlineStr">
        <is>
          <t>现金的期初余额</t>
        </is>
      </c>
      <c r="B39" s="140" t="n">
        <v>5.8139072368</v>
      </c>
      <c r="C39" s="140" t="n">
        <v>5.750606531900001</v>
      </c>
      <c r="D39" s="140" t="n">
        <v>5.0494174031</v>
      </c>
      <c r="E39" s="140" t="n">
        <v>17.7187004085</v>
      </c>
      <c r="F39" s="140" t="n">
        <v>11.0031888282</v>
      </c>
      <c r="G39" s="140" t="n">
        <v>2.1900888399</v>
      </c>
      <c r="H39" s="140" t="n">
        <v>2.3481039504</v>
      </c>
      <c r="I39" s="140" t="n">
        <v>4.4036218962</v>
      </c>
    </row>
    <row r="40" ht="23" customHeight="1" s="106">
      <c r="A40" s="104" t="inlineStr">
        <is>
          <t>期末现金及现金等价物余额</t>
        </is>
      </c>
      <c r="B40" s="140" t="n">
        <v>6.799583238099999</v>
      </c>
      <c r="C40" s="140" t="n">
        <v>5.8139072368</v>
      </c>
      <c r="D40" s="140" t="n">
        <v>5.750606531900001</v>
      </c>
      <c r="E40" s="140" t="n">
        <v>5.0494174031</v>
      </c>
      <c r="F40" s="140" t="n">
        <v>17.7187004085</v>
      </c>
      <c r="G40" s="140" t="n">
        <v>11.0031888282</v>
      </c>
      <c r="H40" s="140" t="n">
        <v>2.1900888399</v>
      </c>
      <c r="I40" s="140" t="n">
        <v>2.3481039504</v>
      </c>
    </row>
    <row r="41" ht="30" customHeight="1" s="106"/>
    <row r="42" ht="35" customHeight="1" s="106"/>
    <row r="43" ht="20" customHeight="1" s="106"/>
    <row r="44" ht="23" customHeight="1" s="106"/>
    <row r="45" ht="23" customHeight="1" s="106"/>
    <row r="46" ht="23" customHeight="1" s="106"/>
    <row r="47" ht="30" customHeight="1" s="106"/>
    <row r="48" ht="20" customHeight="1" s="106"/>
    <row r="49" ht="35" customHeight="1" s="106"/>
    <row r="50" ht="23" customHeight="1" s="106"/>
    <row r="51" ht="30" customHeight="1" s="106"/>
    <row r="52" ht="23" customHeight="1" s="106"/>
    <row r="53" ht="30" customHeight="1" s="106"/>
    <row r="54" ht="23" customHeight="1" s="106"/>
    <row r="55" ht="30" customHeight="1" s="106"/>
    <row r="56" ht="35" customHeight="1" s="106"/>
    <row r="57" ht="35" customHeight="1" s="106"/>
    <row r="58" ht="35" customHeight="1" s="106"/>
    <row r="59" ht="23" customHeight="1" s="106"/>
    <row r="60" ht="30" customHeight="1" s="106"/>
    <row r="61" ht="35" customHeight="1" s="106"/>
    <row r="62" ht="35" customHeight="1" s="106"/>
    <row r="63" ht="35" customHeight="1" s="106"/>
    <row r="64" ht="20" customHeight="1" s="106"/>
    <row r="65" ht="20" customHeight="1" s="106"/>
    <row r="66" ht="20" customHeight="1" s="106"/>
    <row r="67" ht="20" customHeight="1" s="106"/>
    <row r="68" ht="23" customHeight="1" s="106"/>
    <row r="69" ht="23" customHeight="1" s="106"/>
    <row r="70" ht="30" customHeight="1" s="106"/>
    <row r="71" ht="35" customHeight="1" s="106"/>
    <row r="72" ht="20" customHeight="1" s="106"/>
    <row r="73" ht="20" customHeight="1" s="106"/>
    <row r="74" ht="20" customHeight="1" s="106"/>
    <row r="75" ht="20" customHeight="1" s="106"/>
    <row r="76" ht="35" customHeight="1" s="106"/>
    <row r="77" ht="8" customHeight="1" s="106"/>
    <row r="78" ht="8" customHeight="1" s="106"/>
    <row r="79" ht="8" customHeight="1" s="106"/>
    <row r="80" ht="23" customHeight="1" s="106"/>
  </sheetData>
  <printOptions horizontalCentered="1"/>
  <pageMargins left="0.25" right="0.25" top="0.45" bottom="0.45" header="0.3" footer="0.3"/>
  <pageSetup orientation="landscape" fitToHeight="0"/>
</worksheet>
</file>

<file path=xl/worksheets/sheet18.xml><?xml version="1.0" encoding="utf-8"?>
<worksheet xmlns="http://schemas.openxmlformats.org/spreadsheetml/2006/main">
  <sheetPr>
    <tabColor rgb="FF5B9BD5"/>
    <outlinePr summaryBelow="1" summaryRight="1"/>
    <pageSetUpPr fitToPage="1"/>
  </sheetPr>
  <dimension ref="A1:H11"/>
  <sheetViews>
    <sheetView showGridLines="0" zoomScale="90" workbookViewId="0">
      <pane xSplit="1" ySplit="6" topLeftCell="B7"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6" min="1" max="1"/>
    <col width="12" customWidth="1" style="106" min="2" max="4"/>
    <col width="12" customWidth="1" style="106" min="3" max="3"/>
    <col width="14" customWidth="1" style="106" min="4" max="4"/>
    <col width="16" customWidth="1" style="106" min="5" max="5"/>
    <col width="12" customWidth="1" style="106" min="6" max="6"/>
    <col width="30" customWidth="1" style="106" min="7" max="7"/>
    <col hidden="1" width="46" customWidth="1" style="106" min="8" max="8"/>
  </cols>
  <sheetData>
    <row r="1" s="106">
      <c r="A1" s="193" t="inlineStr">
        <is>
          <t>每股指标</t>
        </is>
      </c>
      <c r="B1" s="212" t="n"/>
      <c r="C1" s="212" t="n"/>
      <c r="D1" s="212" t="n"/>
      <c r="E1" s="212" t="n"/>
      <c r="F1" s="212" t="n"/>
      <c r="G1" s="212" t="n"/>
      <c r="H1" s="213" t="n"/>
    </row>
    <row r="2" hidden="1" customFormat="1" s="109">
      <c r="A2" s="210" t="inlineStr">
        <is>
          <t>EPS/ROE来自年报主要会计数据；每股净资产和每股经营现金流按三表及期末股本计算。</t>
        </is>
      </c>
      <c r="B2" s="212" t="n"/>
      <c r="C2" s="212" t="n"/>
      <c r="D2" s="212" t="n"/>
      <c r="E2" s="212" t="n"/>
      <c r="F2" s="212" t="n"/>
      <c r="G2" s="212" t="n"/>
      <c r="H2" s="213" t="n"/>
    </row>
    <row r="3" s="106">
      <c r="A3" s="195" t="n"/>
      <c r="B3" s="195" t="n"/>
      <c r="C3" s="195" t="n"/>
      <c r="D3" s="195" t="n"/>
      <c r="E3" s="195" t="n"/>
      <c r="F3" s="195" t="n"/>
      <c r="G3" s="195" t="n"/>
      <c r="H3" s="195" t="n"/>
    </row>
    <row r="4" s="106">
      <c r="A4" s="196" t="inlineStr">
        <is>
          <t>【每股和股东回报指标】</t>
        </is>
      </c>
      <c r="B4" s="196" t="n"/>
      <c r="C4" s="196" t="n"/>
      <c r="D4" s="196" t="n"/>
      <c r="E4" s="196" t="n"/>
      <c r="F4" s="196" t="n"/>
      <c r="G4" s="196" t="n"/>
      <c r="H4" s="196" t="n"/>
    </row>
    <row r="5" s="106">
      <c r="A5" s="195" t="n"/>
      <c r="B5" s="195" t="n"/>
      <c r="C5" s="195" t="n"/>
      <c r="D5" s="195" t="n"/>
      <c r="E5" s="195" t="n"/>
      <c r="F5" s="195" t="n"/>
      <c r="G5" s="195" t="n"/>
      <c r="H5" s="195" t="n"/>
    </row>
    <row r="6" s="106">
      <c r="A6" s="211" t="inlineStr">
        <is>
          <t>年度</t>
        </is>
      </c>
      <c r="B6" s="211" t="inlineStr">
        <is>
          <t>基本EPS</t>
        </is>
      </c>
      <c r="C6" s="211" t="inlineStr">
        <is>
          <t>稀释EPS</t>
        </is>
      </c>
      <c r="D6" s="211" t="inlineStr">
        <is>
          <t>每股净资产</t>
        </is>
      </c>
      <c r="E6" s="211" t="inlineStr">
        <is>
          <t>每股经营现金流</t>
        </is>
      </c>
      <c r="F6" s="211" t="inlineStr">
        <is>
          <t>ROE</t>
        </is>
      </c>
      <c r="G6" s="211" t="inlineStr">
        <is>
          <t>现金分红/备注</t>
        </is>
      </c>
      <c r="H6" s="211" t="inlineStr">
        <is>
          <t>来源</t>
        </is>
      </c>
    </row>
    <row r="7" s="106">
      <c r="A7" s="195" t="inlineStr">
        <is>
          <t>2025</t>
        </is>
      </c>
      <c r="B7" s="202" t="n">
        <v>0.62</v>
      </c>
      <c r="C7" s="202" t="n">
        <v>0.62</v>
      </c>
      <c r="D7" s="202" t="n">
        <v>7.173257060047399</v>
      </c>
      <c r="E7" s="202" t="n">
        <v>0.8065737893606296</v>
      </c>
      <c r="F7" s="200" t="n">
        <v>0.08810000000000001</v>
      </c>
      <c r="G7" s="195" t="inlineStr">
        <is>
          <t>每10股派发现金红利1.00元</t>
        </is>
      </c>
      <c r="H7" s="195" t="inlineStr">
        <is>
          <t>2026_0001_20260421_2025年年度报告_2025年年度报告.txt</t>
        </is>
      </c>
    </row>
    <row r="8" s="106">
      <c r="A8" s="195" t="inlineStr">
        <is>
          <t>2024</t>
        </is>
      </c>
      <c r="B8" s="202" t="n">
        <v>0.61</v>
      </c>
      <c r="C8" s="202" t="n">
        <v>0.61</v>
      </c>
      <c r="D8" s="202" t="n">
        <v>6.733797968346967</v>
      </c>
      <c r="E8" s="202" t="n">
        <v>0.7558184526926313</v>
      </c>
      <c r="F8" s="200" t="n">
        <v>0.09279999999999999</v>
      </c>
      <c r="G8" s="195" t="inlineStr">
        <is>
          <t>每10股派发现金红利1.50元</t>
        </is>
      </c>
      <c r="H8" s="195" t="inlineStr">
        <is>
          <t>2025_0002_20250422_2024年年度报告_2024年年度报告.txt</t>
        </is>
      </c>
    </row>
    <row r="9" s="106">
      <c r="A9" s="195" t="inlineStr">
        <is>
          <t>2023</t>
        </is>
      </c>
      <c r="B9" s="202" t="n">
        <v>0.57</v>
      </c>
      <c r="C9" s="202" t="n">
        <v>0.57</v>
      </c>
      <c r="D9" s="202" t="n">
        <v>6.289194154792616</v>
      </c>
      <c r="E9" s="202" t="n">
        <v>0.6424473896282985</v>
      </c>
      <c r="F9" s="200" t="n">
        <v>0.09320000000000001</v>
      </c>
      <c r="G9" s="195" t="inlineStr">
        <is>
          <t>每10股派发现金红利1.00元</t>
        </is>
      </c>
      <c r="H9" s="195" t="inlineStr">
        <is>
          <t>2024_0003_20240419_2023年年度报告_2023年年度报告.txt</t>
        </is>
      </c>
    </row>
    <row r="10" s="106">
      <c r="A10" s="195" t="inlineStr">
        <is>
          <t>2022</t>
        </is>
      </c>
      <c r="B10" s="202" t="n">
        <v>0.5</v>
      </c>
      <c r="C10" s="202" t="n">
        <v>0.5</v>
      </c>
      <c r="D10" s="202" t="n">
        <v>5.859538608298334</v>
      </c>
      <c r="E10" s="202" t="n">
        <v>0.2028036399242583</v>
      </c>
      <c r="F10" s="200" t="n">
        <v>0.08550000000000001</v>
      </c>
      <c r="G10" s="195" t="inlineStr">
        <is>
          <t>每10股派发现金红利1.00元</t>
        </is>
      </c>
      <c r="H10" s="195" t="inlineStr">
        <is>
          <t>2023_0004_20230418_2022年年度报告_2022年年度报告.txt</t>
        </is>
      </c>
    </row>
    <row r="11" s="106">
      <c r="A11" s="195" t="inlineStr">
        <is>
          <t>2021</t>
        </is>
      </c>
      <c r="B11" s="202" t="n">
        <v>0.79</v>
      </c>
      <c r="C11" s="202" t="n">
        <v>0.79</v>
      </c>
      <c r="D11" s="202" t="n">
        <v>5.721329533089547</v>
      </c>
      <c r="E11" s="202" t="n">
        <v>0.5696740267582301</v>
      </c>
      <c r="F11" s="200" t="n">
        <v>0.1478</v>
      </c>
      <c r="G11" s="195" t="inlineStr">
        <is>
          <t>每10股派发现金红利1.10元</t>
        </is>
      </c>
      <c r="H11" s="195" t="inlineStr">
        <is>
          <t>2022_0005_20220311_2021年年度报告_2021年年度报告（更新后）.txt</t>
        </is>
      </c>
    </row>
    <row r="12" s="106"/>
    <row r="13" s="106"/>
    <row r="14" s="106"/>
  </sheetData>
  <autoFilter ref="A6:H11"/>
  <mergeCells count="2">
    <mergeCell ref="A2:H2"/>
    <mergeCell ref="A1:H1"/>
  </mergeCells>
  <printOptions horizontalCentered="1"/>
  <pageMargins left="0.25" right="0.25" top="0.45" bottom="0.45" header="0.3" footer="0.3"/>
  <pageSetup orientation="landscape" fitToHeight="0"/>
</worksheet>
</file>

<file path=xl/worksheets/sheet19.xml><?xml version="1.0" encoding="utf-8"?>
<worksheet xmlns="http://schemas.openxmlformats.org/spreadsheetml/2006/main">
  <sheetPr>
    <tabColor rgb="FF4C4C4C"/>
    <outlinePr summaryBelow="1" summaryRight="1"/>
    <pageSetUpPr fitToPage="1"/>
  </sheetPr>
  <dimension ref="A1:I35"/>
  <sheetViews>
    <sheetView showGridLines="0" zoomScale="95" workbookViewId="0">
      <pane ySplit="3" topLeftCell="A4" activePane="bottomLeft" state="frozen"/>
      <selection pane="bottomLeft" activeCell="A1" sqref="A1:H1"/>
    </sheetView>
  </sheetViews>
  <sheetFormatPr baseColWidth="8" defaultRowHeight="14"/>
  <cols>
    <col width="8" customWidth="1" style="106" min="1" max="4"/>
    <col width="34" customWidth="1" style="106" min="2" max="2"/>
    <col width="20" customWidth="1" style="106" min="3" max="3"/>
    <col width="18" customWidth="1" style="106" min="4" max="4"/>
    <col hidden="1" width="16" customWidth="1" style="106" min="5" max="5"/>
    <col width="28" customWidth="1" style="106" min="6" max="8"/>
    <col width="66" customWidth="1" style="106" min="7" max="7"/>
    <col width="26" customWidth="1" style="106" min="8" max="8"/>
    <col width="12" customWidth="1" style="106" min="9" max="9"/>
  </cols>
  <sheetData>
    <row r="1" ht="28" customHeight="1" s="106">
      <c r="A1" s="130" t="inlineStr">
        <is>
          <t>资料来源</t>
        </is>
      </c>
      <c r="B1" s="131" t="n"/>
      <c r="C1" s="131" t="n"/>
      <c r="D1" s="131" t="n"/>
      <c r="E1" s="131" t="n"/>
      <c r="F1" s="131" t="n"/>
      <c r="G1" s="131" t="n"/>
      <c r="H1" s="131" t="n"/>
      <c r="I1" s="131" t="n"/>
    </row>
    <row r="2" hidden="1" ht="36" customFormat="1" customHeight="1" s="109">
      <c r="A2" s="132" t="inlineStr">
        <is>
          <t>联网补充来源逐条列示；行情和预测均标明动态/市场口径。</t>
        </is>
      </c>
      <c r="B2" s="131" t="n"/>
      <c r="C2" s="131" t="n"/>
      <c r="D2" s="131" t="inlineStr">
        <is>
          <t>2026-05-15</t>
        </is>
      </c>
      <c r="E2" s="131" t="n"/>
      <c r="F2" s="131" t="n"/>
      <c r="G2" s="135" t="inlineStr">
        <is>
          <t>https://akshare.akfamily.xyz/</t>
        </is>
      </c>
      <c r="H2" s="131" t="n"/>
      <c r="I2" s="131" t="n"/>
    </row>
    <row r="3" ht="23" customHeight="1" s="106">
      <c r="A3" s="134" t="inlineStr">
        <is>
          <t>序号</t>
        </is>
      </c>
      <c r="B3" s="134" t="inlineStr">
        <is>
          <t>来源名称</t>
        </is>
      </c>
      <c r="C3" s="134" t="inlineStr">
        <is>
          <t>来源类型</t>
        </is>
      </c>
      <c r="D3" s="134" t="inlineStr">
        <is>
          <t>发布日期/口径日</t>
        </is>
      </c>
      <c r="E3" s="134" t="inlineStr">
        <is>
          <t>访问日期</t>
        </is>
      </c>
      <c r="F3" s="134" t="inlineStr">
        <is>
          <t>用途</t>
        </is>
      </c>
      <c r="G3" s="134" t="inlineStr">
        <is>
          <t>URL/本地路径</t>
        </is>
      </c>
      <c r="H3" s="134" t="inlineStr">
        <is>
          <t>合并动作</t>
        </is>
      </c>
      <c r="I3" s="134" t="inlineStr">
        <is>
          <t>置信度</t>
        </is>
      </c>
    </row>
    <row r="4" ht="23" customHeight="1" s="106">
      <c r="A4" s="131" t="n">
        <v>1</v>
      </c>
      <c r="B4" s="131" t="inlineStr">
        <is>
          <t>巨潮资讯</t>
        </is>
      </c>
      <c r="C4" s="131" t="inlineStr">
        <is>
          <t>official_disclosure</t>
        </is>
      </c>
      <c r="D4" s="131" t="inlineStr">
        <is>
          <t>2026-05-12</t>
        </is>
      </c>
      <c r="E4" s="131" t="inlineStr">
        <is>
          <t>2026-05-12</t>
        </is>
      </c>
      <c r="F4" s="131" t="inlineStr">
        <is>
          <t>formal_news</t>
        </is>
      </c>
      <c r="G4" s="135" t="inlineStr">
        <is>
          <t>https://static.cninfo.com.cn/finalpage/2026-05-12/1225300915.PDF</t>
        </is>
      </c>
      <c r="H4" s="131" t="inlineStr">
        <is>
          <t>append_recent_announcement</t>
        </is>
      </c>
      <c r="I4" s="131" t="inlineStr">
        <is>
          <t>high</t>
        </is>
      </c>
    </row>
    <row r="5" ht="23" customHeight="1" s="106">
      <c r="A5" s="131" t="n">
        <v>2</v>
      </c>
      <c r="B5" s="131" t="inlineStr">
        <is>
          <t>巨潮资讯</t>
        </is>
      </c>
      <c r="C5" s="131" t="inlineStr">
        <is>
          <t>official_disclosure</t>
        </is>
      </c>
      <c r="D5" s="131" t="inlineStr">
        <is>
          <t>2026-05-06</t>
        </is>
      </c>
      <c r="E5" s="131" t="inlineStr">
        <is>
          <t>2026-05-12</t>
        </is>
      </c>
      <c r="F5" s="131" t="inlineStr">
        <is>
          <t>formal_news</t>
        </is>
      </c>
      <c r="G5" s="135" t="inlineStr">
        <is>
          <t>https://static.cninfo.com.cn/finalpage/2026-05-06/1225279718.PDF</t>
        </is>
      </c>
      <c r="H5" s="131" t="inlineStr">
        <is>
          <t>append_recent_announcement</t>
        </is>
      </c>
      <c r="I5" s="131" t="inlineStr">
        <is>
          <t>high</t>
        </is>
      </c>
    </row>
    <row r="6" ht="23" customHeight="1" s="106">
      <c r="A6" s="131" t="n">
        <v>3</v>
      </c>
      <c r="B6" s="131" t="inlineStr">
        <is>
          <t>巨潮资讯</t>
        </is>
      </c>
      <c r="C6" s="131" t="inlineStr">
        <is>
          <t>official_disclosure</t>
        </is>
      </c>
      <c r="D6" s="131" t="inlineStr">
        <is>
          <t>2026-04-21</t>
        </is>
      </c>
      <c r="E6" s="131" t="inlineStr">
        <is>
          <t>2026-05-12</t>
        </is>
      </c>
      <c r="F6" s="131" t="inlineStr">
        <is>
          <t>sources.official_annual_report_reference</t>
        </is>
      </c>
      <c r="G6" s="135" t="inlineStr">
        <is>
          <t>https://static.cninfo.com.cn/finalpage/2026-04-21/1225126921.PDF</t>
        </is>
      </c>
      <c r="H6" s="131" t="inlineStr">
        <is>
          <t>append_source</t>
        </is>
      </c>
      <c r="I6" s="131" t="inlineStr">
        <is>
          <t>high</t>
        </is>
      </c>
    </row>
    <row r="7" ht="23" customHeight="1" s="106">
      <c r="A7" s="131" t="n">
        <v>4</v>
      </c>
      <c r="B7" s="131" t="inlineStr">
        <is>
          <t>腾讯证券行情</t>
        </is>
      </c>
      <c r="C7" s="131" t="inlineStr">
        <is>
          <t>market_data_vendor</t>
        </is>
      </c>
      <c r="D7" s="131" t="inlineStr">
        <is>
          <t>2026-05-12</t>
        </is>
      </c>
      <c r="E7" s="131" t="inlineStr">
        <is>
          <t>2026-05-12</t>
        </is>
      </c>
      <c r="F7" s="131" t="inlineStr">
        <is>
          <t>market_snapshot</t>
        </is>
      </c>
      <c r="G7" s="135" t="inlineStr">
        <is>
          <t>https://gu.qq.com/sz300285/gp</t>
        </is>
      </c>
      <c r="H7" s="131" t="inlineStr">
        <is>
          <t>append_market_snapshot</t>
        </is>
      </c>
      <c r="I7" s="131" t="inlineStr">
        <is>
          <t>medium</t>
        </is>
      </c>
    </row>
    <row r="8" ht="23" customHeight="1" s="106">
      <c r="A8" s="131" t="n">
        <v>5</v>
      </c>
      <c r="B8" s="131" t="inlineStr">
        <is>
          <t>同花顺盈利预测</t>
        </is>
      </c>
      <c r="C8" s="131" t="inlineStr">
        <is>
          <t>broker_research</t>
        </is>
      </c>
      <c r="D8" s="131" t="inlineStr">
        <is>
          <t>2026-05-12</t>
        </is>
      </c>
      <c r="E8" s="131" t="inlineStr">
        <is>
          <t>2026-05-12</t>
        </is>
      </c>
      <c r="F8" s="131" t="inlineStr">
        <is>
          <t>broker_forecasts</t>
        </is>
      </c>
      <c r="G8" s="135" t="inlineStr">
        <is>
          <t>https://basic.10jqka.com.cn/new/300285/worth.html</t>
        </is>
      </c>
      <c r="H8" s="131" t="inlineStr">
        <is>
          <t>append_broker_forecast</t>
        </is>
      </c>
      <c r="I8" s="131" t="inlineStr">
        <is>
          <t>medium</t>
        </is>
      </c>
    </row>
    <row r="9" ht="23" customHeight="1" s="106">
      <c r="A9" s="131" t="n">
        <v>6</v>
      </c>
      <c r="B9" s="131" t="inlineStr">
        <is>
          <t>东方财富研报中心</t>
        </is>
      </c>
      <c r="C9" s="131" t="inlineStr">
        <is>
          <t>broker_research</t>
        </is>
      </c>
      <c r="D9" s="131" t="inlineStr">
        <is>
          <t>2026-05-12</t>
        </is>
      </c>
      <c r="E9" s="131" t="inlineStr">
        <is>
          <t>2026-05-12</t>
        </is>
      </c>
      <c r="F9" s="131" t="inlineStr">
        <is>
          <t>broker_forecasts</t>
        </is>
      </c>
      <c r="G9" s="135" t="inlineStr">
        <is>
          <t>https://pdf.dfcfw.com/pdf/H3_AP202605121822211074_1.pdf</t>
        </is>
      </c>
      <c r="H9" s="131" t="inlineStr">
        <is>
          <t>append_broker_forecast</t>
        </is>
      </c>
      <c r="I9" s="131" t="inlineStr">
        <is>
          <t>medium</t>
        </is>
      </c>
    </row>
    <row r="10" ht="23" customHeight="1" s="106">
      <c r="A10" s="131" t="n">
        <v>7</v>
      </c>
      <c r="B10" s="131" t="inlineStr">
        <is>
          <t>东方财富研报中心</t>
        </is>
      </c>
      <c r="C10" s="131" t="inlineStr">
        <is>
          <t>broker_research</t>
        </is>
      </c>
      <c r="D10" s="131" t="inlineStr">
        <is>
          <t>2026-05-12</t>
        </is>
      </c>
      <c r="E10" s="131" t="inlineStr">
        <is>
          <t>2026-05-12</t>
        </is>
      </c>
      <c r="F10" s="131" t="inlineStr">
        <is>
          <t>industry_context</t>
        </is>
      </c>
      <c r="G10" s="135" t="inlineStr">
        <is>
          <t>https://pdf.dfcfw.com/pdf/H3_AP202605121822211074_1.pdf</t>
        </is>
      </c>
      <c r="H10" s="131" t="inlineStr">
        <is>
          <t>append_industry_context</t>
        </is>
      </c>
      <c r="I10" s="131" t="inlineStr">
        <is>
          <t>medium</t>
        </is>
      </c>
    </row>
    <row r="11" ht="23" customHeight="1" s="106">
      <c r="A11" s="131" t="n">
        <v>8</v>
      </c>
      <c r="B11" s="131" t="inlineStr">
        <is>
          <t>本地思维纪要社</t>
        </is>
      </c>
      <c r="C11" s="131" t="inlineStr">
        <is>
          <t>other</t>
        </is>
      </c>
      <c r="D11" s="131" t="inlineStr">
        <is>
          <t>2026-04-22</t>
        </is>
      </c>
      <c r="E11" s="131" t="inlineStr">
        <is>
          <t>2026-05-12</t>
        </is>
      </c>
      <c r="F11" s="131" t="inlineStr">
        <is>
          <t>zsxq_research_leads</t>
        </is>
      </c>
      <c r="G11" s="135" t="inlineStr">
        <is>
          <t>https://wx.zsxq.com/group/15522451881222/topic/22255888581441281</t>
        </is>
      </c>
      <c r="H11" s="131" t="inlineStr">
        <is>
          <t>append_news</t>
        </is>
      </c>
      <c r="I11" s="131" t="inlineStr">
        <is>
          <t>low</t>
        </is>
      </c>
    </row>
    <row r="12" ht="23" customHeight="1" s="106">
      <c r="A12" s="131" t="n">
        <v>9</v>
      </c>
      <c r="B12" s="131" t="inlineStr">
        <is>
          <t>知识星球-思维纪要社</t>
        </is>
      </c>
      <c r="C12" s="131" t="inlineStr">
        <is>
          <t>other</t>
        </is>
      </c>
      <c r="D12" s="131" t="inlineStr">
        <is>
          <t>2026-03-13</t>
        </is>
      </c>
      <c r="E12" s="131" t="inlineStr">
        <is>
          <t>2026-05-12</t>
        </is>
      </c>
      <c r="F12" s="131" t="inlineStr">
        <is>
          <t>zsxq_research_leads</t>
        </is>
      </c>
      <c r="G12" s="135" t="inlineStr">
        <is>
          <t>https://wx.zsxq.com/group/15522451881222/topic/14588152818522882</t>
        </is>
      </c>
      <c r="H12" s="131" t="inlineStr">
        <is>
          <t>append_news</t>
        </is>
      </c>
      <c r="I12" s="131" t="inlineStr">
        <is>
          <t>low</t>
        </is>
      </c>
    </row>
    <row r="13" ht="23" customHeight="1" s="106">
      <c r="A13" s="131" t="n">
        <v>10</v>
      </c>
      <c r="B13" s="131" t="inlineStr">
        <is>
          <t>工业和信息化部</t>
        </is>
      </c>
      <c r="C13" s="131" t="inlineStr">
        <is>
          <t>official_statistics_or_industry_body</t>
        </is>
      </c>
      <c r="D13" s="131" t="inlineStr">
        <is>
          <t>2026-05-14</t>
        </is>
      </c>
      <c r="E13" s="131" t="inlineStr">
        <is>
          <t>2026-05-14</t>
        </is>
      </c>
      <c r="F13" s="131" t="inlineStr">
        <is>
          <t>industry_context</t>
        </is>
      </c>
      <c r="G13" s="135" t="inlineStr">
        <is>
          <t>https://www.miit.gov.cn/</t>
        </is>
      </c>
      <c r="H13" s="131" t="inlineStr">
        <is>
          <t>append_industry_context</t>
        </is>
      </c>
      <c r="I13" s="131" t="inlineStr">
        <is>
          <t>medium</t>
        </is>
      </c>
    </row>
    <row r="14" ht="23" customHeight="1" s="106">
      <c r="A14" s="131" t="n">
        <v>11</v>
      </c>
      <c r="B14" s="131" t="inlineStr">
        <is>
          <t>中国电子材料行业协会</t>
        </is>
      </c>
      <c r="C14" s="131" t="inlineStr">
        <is>
          <t>official_statistics_or_industry_body</t>
        </is>
      </c>
      <c r="D14" s="131" t="inlineStr">
        <is>
          <t>2026-05-14</t>
        </is>
      </c>
      <c r="E14" s="131" t="inlineStr">
        <is>
          <t>2026-05-14</t>
        </is>
      </c>
      <c r="F14" s="131" t="inlineStr">
        <is>
          <t>industry_context</t>
        </is>
      </c>
      <c r="G14" s="135" t="inlineStr">
        <is>
          <t>https://www.cemi.org.cn/</t>
        </is>
      </c>
      <c r="H14" s="131" t="inlineStr">
        <is>
          <t>append_industry_context</t>
        </is>
      </c>
      <c r="I14" s="131" t="inlineStr">
        <is>
          <t>medium</t>
        </is>
      </c>
    </row>
    <row r="15" ht="23" customHeight="1" s="106">
      <c r="A15" s="131" t="n">
        <v>12</v>
      </c>
      <c r="B15" s="131" t="inlineStr">
        <is>
          <t>SEMI</t>
        </is>
      </c>
      <c r="C15" s="131" t="inlineStr">
        <is>
          <t>official_statistics_or_industry_body</t>
        </is>
      </c>
      <c r="D15" s="131" t="inlineStr">
        <is>
          <t>2026-05-14</t>
        </is>
      </c>
      <c r="E15" s="131" t="inlineStr">
        <is>
          <t>2026-05-14</t>
        </is>
      </c>
      <c r="F15" s="131" t="inlineStr">
        <is>
          <t>industry_context</t>
        </is>
      </c>
      <c r="G15" s="135" t="inlineStr">
        <is>
          <t>https://www.semi.org/en</t>
        </is>
      </c>
      <c r="H15" s="131" t="inlineStr">
        <is>
          <t>append_industry_context</t>
        </is>
      </c>
      <c r="I15" s="131" t="inlineStr">
        <is>
          <t>medium</t>
        </is>
      </c>
    </row>
    <row r="16" ht="38" customHeight="1" s="106">
      <c r="A16" s="131" t="n">
        <v>13</v>
      </c>
      <c r="B16" s="131" t="inlineStr">
        <is>
          <t>AKShare / 腾讯证券行情 / 东方财富 / 百度股市通</t>
        </is>
      </c>
      <c r="C16" s="131" t="inlineStr">
        <is>
          <t>market_data_vendor</t>
        </is>
      </c>
      <c r="D16" s="131" t="inlineStr">
        <is>
          <t>2026-05-15</t>
        </is>
      </c>
      <c r="E16" s="131" t="inlineStr">
        <is>
          <t>2026-05-15</t>
        </is>
      </c>
      <c r="F16" s="131" t="inlineStr">
        <is>
          <t>competitors</t>
        </is>
      </c>
      <c r="G16" s="135" t="inlineStr">
        <is>
          <t>https://qt.gtimg.cn/q=sz002643</t>
        </is>
      </c>
      <c r="H16" s="131" t="inlineStr">
        <is>
          <t>append_competitor</t>
        </is>
      </c>
      <c r="I16" s="131" t="inlineStr">
        <is>
          <t>medium</t>
        </is>
      </c>
    </row>
    <row r="17" ht="38" customHeight="1" s="106">
      <c r="A17" s="131" t="n">
        <v>14</v>
      </c>
      <c r="B17" s="131" t="inlineStr">
        <is>
          <t>AKShare / 腾讯证券行情 / 东方财富 / 百度股市通</t>
        </is>
      </c>
      <c r="C17" s="131" t="inlineStr">
        <is>
          <t>market_data_vendor</t>
        </is>
      </c>
      <c r="D17" s="131" t="inlineStr">
        <is>
          <t>2026-05-15</t>
        </is>
      </c>
      <c r="E17" s="131" t="inlineStr">
        <is>
          <t>2026-05-15</t>
        </is>
      </c>
      <c r="F17" s="131" t="inlineStr">
        <is>
          <t>competitors</t>
        </is>
      </c>
      <c r="G17" s="135" t="inlineStr">
        <is>
          <t>https://qt.gtimg.cn/q=sz300054</t>
        </is>
      </c>
      <c r="H17" s="131" t="inlineStr">
        <is>
          <t>append_competitor</t>
        </is>
      </c>
      <c r="I17" s="131" t="inlineStr">
        <is>
          <t>medium</t>
        </is>
      </c>
    </row>
    <row r="18" ht="23" customHeight="1" s="106">
      <c r="A18" s="131" t="n">
        <v>15</v>
      </c>
      <c r="B18" s="131" t="inlineStr">
        <is>
          <t>AKShare / 腾讯证券行情 / 东方财富 / 百度股市通</t>
        </is>
      </c>
      <c r="C18" s="131" t="inlineStr">
        <is>
          <t>market_data_vendor</t>
        </is>
      </c>
      <c r="D18" s="131" t="inlineStr">
        <is>
          <t>2026-05-15</t>
        </is>
      </c>
      <c r="E18" s="131" t="inlineStr">
        <is>
          <t>2026-05-15</t>
        </is>
      </c>
      <c r="F18" s="131" t="inlineStr">
        <is>
          <t>competitors</t>
        </is>
      </c>
      <c r="G18" s="135" t="inlineStr">
        <is>
          <t>https://qt.gtimg.cn/q=sz300285</t>
        </is>
      </c>
      <c r="H18" s="131" t="inlineStr">
        <is>
          <t>append_competitor</t>
        </is>
      </c>
      <c r="I18" s="131" t="inlineStr">
        <is>
          <t>medium</t>
        </is>
      </c>
    </row>
    <row r="19" ht="38" customHeight="1" s="106">
      <c r="A19" s="131" t="n">
        <v>16</v>
      </c>
      <c r="B19" s="131" t="inlineStr">
        <is>
          <t>AKShare / 腾讯证券行情 / 东方财富 / 百度股市通</t>
        </is>
      </c>
      <c r="C19" s="131" t="inlineStr">
        <is>
          <t>market_data_vendor</t>
        </is>
      </c>
      <c r="D19" s="131" t="inlineStr">
        <is>
          <t>2026-05-15</t>
        </is>
      </c>
      <c r="E19" s="131" t="inlineStr">
        <is>
          <t>2026-05-15</t>
        </is>
      </c>
      <c r="F19" s="131" t="inlineStr">
        <is>
          <t>competitors</t>
        </is>
      </c>
      <c r="G19" s="135" t="inlineStr">
        <is>
          <t>https://qt.gtimg.cn/q=sh688550</t>
        </is>
      </c>
      <c r="H19" s="131" t="inlineStr">
        <is>
          <t>append_competitor</t>
        </is>
      </c>
      <c r="I19" s="131" t="inlineStr">
        <is>
          <t>medium</t>
        </is>
      </c>
    </row>
    <row r="20" ht="23" customHeight="1" s="106">
      <c r="A20" s="131" t="n">
        <v>17</v>
      </c>
      <c r="B20" s="131" t="inlineStr">
        <is>
          <t>AKShare / 腾讯证券行情 / 东方财富 / 百度股市通</t>
        </is>
      </c>
      <c r="C20" s="131" t="inlineStr">
        <is>
          <t>market_data_vendor</t>
        </is>
      </c>
      <c r="D20" s="131" t="inlineStr">
        <is>
          <t>2026-05-15</t>
        </is>
      </c>
      <c r="E20" s="131" t="inlineStr">
        <is>
          <t>2026-05-15</t>
        </is>
      </c>
      <c r="F20" s="131" t="inlineStr">
        <is>
          <t>competitors</t>
        </is>
      </c>
      <c r="G20" s="135" t="inlineStr">
        <is>
          <t>https://qt.gtimg.cn/q=sh688150</t>
        </is>
      </c>
      <c r="H20" s="131" t="inlineStr">
        <is>
          <t>append_competitor</t>
        </is>
      </c>
      <c r="I20" s="131" t="inlineStr">
        <is>
          <t>medium</t>
        </is>
      </c>
    </row>
    <row r="21" ht="23" customHeight="1" s="106">
      <c r="A21" s="131" t="n">
        <v>18</v>
      </c>
      <c r="B21" s="131" t="inlineStr">
        <is>
          <t>AKShare / 腾讯证券行情 / 东方财富 / 百度股市通</t>
        </is>
      </c>
      <c r="C21" s="131" t="inlineStr">
        <is>
          <t>market_data_vendor</t>
        </is>
      </c>
      <c r="D21" s="131" t="inlineStr">
        <is>
          <t>2026-05-15</t>
        </is>
      </c>
      <c r="E21" s="131" t="inlineStr">
        <is>
          <t>2026-05-15</t>
        </is>
      </c>
      <c r="F21" s="131" t="inlineStr">
        <is>
          <t>competitors</t>
        </is>
      </c>
      <c r="G21" s="135" t="inlineStr">
        <is>
          <t>https://qt.gtimg.cn/q=sh688378</t>
        </is>
      </c>
      <c r="H21" s="131" t="inlineStr">
        <is>
          <t>append_competitor</t>
        </is>
      </c>
      <c r="I21" s="131" t="inlineStr">
        <is>
          <t>medium</t>
        </is>
      </c>
    </row>
    <row r="22" ht="58" customHeight="1" s="106">
      <c r="A22" s="131" t="n">
        <v>19</v>
      </c>
      <c r="B22" s="131" t="inlineStr">
        <is>
          <t>AKShare / 腾讯证券行情 / 东方财富 / 百度股市通</t>
        </is>
      </c>
      <c r="C22" s="131" t="inlineStr">
        <is>
          <t>market_data_vendor</t>
        </is>
      </c>
      <c r="D22" s="131" t="inlineStr">
        <is>
          <t>2026-05-15</t>
        </is>
      </c>
      <c r="E22" s="131" t="inlineStr">
        <is>
          <t>2026-05-15</t>
        </is>
      </c>
      <c r="F22" s="131" t="inlineStr">
        <is>
          <t>competitors</t>
        </is>
      </c>
      <c r="G22" s="135" t="inlineStr">
        <is>
          <t>https://qt.gtimg.cn/q=sz300398</t>
        </is>
      </c>
      <c r="H22" s="131" t="inlineStr">
        <is>
          <t>append_competitor</t>
        </is>
      </c>
      <c r="I22" s="131" t="inlineStr">
        <is>
          <t>medium</t>
        </is>
      </c>
    </row>
    <row r="23" ht="23" customHeight="1" s="106">
      <c r="A23" s="131" t="n">
        <v>20</v>
      </c>
      <c r="B23" s="131" t="inlineStr">
        <is>
          <t>Merck KGaA Annual Report 2025</t>
        </is>
      </c>
      <c r="C23" s="131" t="inlineStr">
        <is>
          <t>company_ir</t>
        </is>
      </c>
      <c r="D23" s="131" t="inlineStr">
        <is>
          <t>2026-03-06</t>
        </is>
      </c>
      <c r="E23" s="131" t="inlineStr">
        <is>
          <t>2026-05-15</t>
        </is>
      </c>
      <c r="F23" s="131" t="inlineStr">
        <is>
          <t>overseas_competitors</t>
        </is>
      </c>
      <c r="G23" s="135" t="inlineStr">
        <is>
          <t>https://www.reports.emdgroup.com/en/annualreport/2025/_assets/downloads/ser-single-entity-report-emd-ar25.pdf</t>
        </is>
      </c>
      <c r="H23" s="131" t="inlineStr">
        <is>
          <t>append_competitor</t>
        </is>
      </c>
      <c r="I23" s="131" t="inlineStr">
        <is>
          <t>medium</t>
        </is>
      </c>
    </row>
    <row r="24" ht="23" customHeight="1" s="106">
      <c r="A24" s="131" t="n">
        <v>21</v>
      </c>
      <c r="B24" s="131" t="inlineStr">
        <is>
          <t>SEC EDGAR companyfacts</t>
        </is>
      </c>
      <c r="C24" s="131" t="inlineStr">
        <is>
          <t>company_ir</t>
        </is>
      </c>
      <c r="D24" s="131" t="inlineStr">
        <is>
          <t>2026-02-11</t>
        </is>
      </c>
      <c r="E24" s="131" t="inlineStr">
        <is>
          <t>2026-05-15</t>
        </is>
      </c>
      <c r="F24" s="131" t="inlineStr">
        <is>
          <t>overseas_competitors</t>
        </is>
      </c>
      <c r="G24" s="135" t="inlineStr">
        <is>
          <t>https://data.sec.gov/api/xbrl/companyfacts/CIK0001101302.json</t>
        </is>
      </c>
      <c r="H24" s="131" t="inlineStr">
        <is>
          <t>append_competitor</t>
        </is>
      </c>
      <c r="I24" s="131" t="inlineStr">
        <is>
          <t>medium</t>
        </is>
      </c>
    </row>
    <row r="25" ht="23" customHeight="1" s="106">
      <c r="A25" s="131" t="n">
        <v>22</v>
      </c>
      <c r="B25" s="131" t="inlineStr">
        <is>
          <t>Murata Manufacturing FY2025 consolidated financial results</t>
        </is>
      </c>
      <c r="C25" s="131" t="inlineStr">
        <is>
          <t>company_ir</t>
        </is>
      </c>
      <c r="D25" s="131" t="inlineStr">
        <is>
          <t>2026-04-30</t>
        </is>
      </c>
      <c r="E25" s="131" t="inlineStr">
        <is>
          <t>2026-05-15</t>
        </is>
      </c>
      <c r="F25" s="131" t="inlineStr">
        <is>
          <t>overseas_competitors</t>
        </is>
      </c>
      <c r="G25" s="135" t="inlineStr">
        <is>
          <t>https://corporate.murata.com/-/media/corporate/about/newsroom/news/irnews/irnews/2026/0430/25q4-e-fls.ashx?cvid=20260430013812000000&amp;la=en-gb</t>
        </is>
      </c>
      <c r="H25" s="131" t="inlineStr">
        <is>
          <t>append_competitor</t>
        </is>
      </c>
      <c r="I25" s="131" t="inlineStr">
        <is>
          <t>medium</t>
        </is>
      </c>
    </row>
    <row r="26" ht="23" customHeight="1" s="106">
      <c r="A26" s="131" t="n">
        <v>23</v>
      </c>
      <c r="B26" s="131" t="inlineStr">
        <is>
          <t>Shin-Etsu Chemical FY2025 consolidated financial results</t>
        </is>
      </c>
      <c r="C26" s="131" t="inlineStr">
        <is>
          <t>company_ir</t>
        </is>
      </c>
      <c r="D26" s="131" t="inlineStr">
        <is>
          <t>2026-04-28</t>
        </is>
      </c>
      <c r="E26" s="131" t="inlineStr">
        <is>
          <t>2026-05-15</t>
        </is>
      </c>
      <c r="F26" s="131" t="inlineStr">
        <is>
          <t>overseas_competitors</t>
        </is>
      </c>
      <c r="G26" s="135" t="inlineStr">
        <is>
          <t>https://www.shinetsu.co.jp/wp-content/uploads/2025/07/20260428_con_E.pdf</t>
        </is>
      </c>
      <c r="H26" s="131" t="inlineStr">
        <is>
          <t>append_competitor</t>
        </is>
      </c>
      <c r="I26" s="131" t="inlineStr">
        <is>
          <t>medium</t>
        </is>
      </c>
    </row>
    <row r="27" ht="23" customHeight="1" s="106">
      <c r="A27" s="131" t="n">
        <v>24</v>
      </c>
      <c r="B27" s="131" t="inlineStr">
        <is>
          <t>中国电子材料行业协会</t>
        </is>
      </c>
      <c r="C27" s="131" t="inlineStr">
        <is>
          <t>official_statistics_or_industry_body</t>
        </is>
      </c>
      <c r="D27" s="131" t="inlineStr">
        <is>
          <t>2026-05-15</t>
        </is>
      </c>
      <c r="E27" s="131" t="inlineStr">
        <is>
          <t>2026-05-15</t>
        </is>
      </c>
      <c r="F27" s="131" t="inlineStr">
        <is>
          <t>supply_chain_products</t>
        </is>
      </c>
      <c r="G27" s="135" t="inlineStr">
        <is>
          <t>https://www.cemi.org.cn/</t>
        </is>
      </c>
      <c r="H27" s="131" t="inlineStr">
        <is>
          <t>append_industry_context</t>
        </is>
      </c>
      <c r="I27" s="131" t="inlineStr">
        <is>
          <t>medium</t>
        </is>
      </c>
    </row>
    <row r="28" ht="23" customHeight="1" s="106">
      <c r="A28" s="131" t="n">
        <v>25</v>
      </c>
      <c r="B28" s="131" t="inlineStr">
        <is>
          <t>工业和信息化部</t>
        </is>
      </c>
      <c r="C28" s="131" t="inlineStr">
        <is>
          <t>official_statistics_or_industry_body</t>
        </is>
      </c>
      <c r="D28" s="131" t="inlineStr">
        <is>
          <t>2026-05-15</t>
        </is>
      </c>
      <c r="E28" s="131" t="inlineStr">
        <is>
          <t>2026-05-15</t>
        </is>
      </c>
      <c r="F28" s="131" t="inlineStr">
        <is>
          <t>supply_chain_products</t>
        </is>
      </c>
      <c r="G28" s="135" t="inlineStr">
        <is>
          <t>https://www.miit.gov.cn/</t>
        </is>
      </c>
      <c r="H28" s="131" t="inlineStr">
        <is>
          <t>append_industry_context</t>
        </is>
      </c>
      <c r="I28" s="131" t="inlineStr">
        <is>
          <t>medium</t>
        </is>
      </c>
    </row>
    <row r="29" ht="38" customHeight="1" s="106">
      <c r="A29" s="131" t="n">
        <v>26</v>
      </c>
      <c r="B29" s="131" t="inlineStr">
        <is>
          <t>SEMI</t>
        </is>
      </c>
      <c r="C29" s="131" t="inlineStr">
        <is>
          <t>official_statistics_or_industry_body</t>
        </is>
      </c>
      <c r="D29" s="131" t="inlineStr">
        <is>
          <t>2026-05-15</t>
        </is>
      </c>
      <c r="E29" s="131" t="inlineStr">
        <is>
          <t>2026-05-15</t>
        </is>
      </c>
      <c r="F29" s="131" t="inlineStr">
        <is>
          <t>supply_chain_products</t>
        </is>
      </c>
      <c r="G29" s="135" t="inlineStr">
        <is>
          <t>https://www.semi.org/en</t>
        </is>
      </c>
      <c r="H29" s="131" t="inlineStr">
        <is>
          <t>append_industry_context</t>
        </is>
      </c>
      <c r="I29" s="131" t="inlineStr">
        <is>
          <t>medium</t>
        </is>
      </c>
    </row>
    <row r="30" ht="58" customHeight="1" s="106">
      <c r="A30" s="131" t="n">
        <v>27</v>
      </c>
      <c r="B30" s="131" t="inlineStr">
        <is>
          <t>目标公司年报 + 行业协会</t>
        </is>
      </c>
      <c r="C30" s="131" t="inlineStr">
        <is>
          <t>official_statistics_or_industry_body</t>
        </is>
      </c>
      <c r="D30" s="131" t="inlineStr">
        <is>
          <t>2026-05-15</t>
        </is>
      </c>
      <c r="E30" s="131" t="inlineStr">
        <is>
          <t>2026-05-15</t>
        </is>
      </c>
      <c r="F30" s="131" t="inlineStr">
        <is>
          <t>competitive_landscape</t>
        </is>
      </c>
      <c r="G30" s="135" t="inlineStr">
        <is>
          <t>https://www.semi.org/en</t>
        </is>
      </c>
      <c r="H30" s="131" t="inlineStr">
        <is>
          <t>append_industry_context</t>
        </is>
      </c>
      <c r="I30" s="131" t="inlineStr">
        <is>
          <t>medium</t>
        </is>
      </c>
    </row>
    <row r="31" ht="23" customHeight="1" s="106">
      <c r="A31" s="131" t="n">
        <v>28</v>
      </c>
      <c r="B31" s="131" t="inlineStr">
        <is>
          <t>AKShare / 东方财富 / 百度股市通</t>
        </is>
      </c>
      <c r="C31" s="131" t="inlineStr">
        <is>
          <t>market_data_vendor</t>
        </is>
      </c>
      <c r="D31" s="131" t="inlineStr">
        <is>
          <t>2026-05-15</t>
        </is>
      </c>
      <c r="E31" s="131" t="inlineStr">
        <is>
          <t>2026-05-15</t>
        </is>
      </c>
      <c r="F31" s="131" t="inlineStr">
        <is>
          <t>competitive_landscape</t>
        </is>
      </c>
      <c r="G31" s="135" t="inlineStr">
        <is>
          <t>https://akshare.akfamily.xyz/</t>
        </is>
      </c>
      <c r="H31" s="131" t="inlineStr">
        <is>
          <t>append_industry_context</t>
        </is>
      </c>
      <c r="I31" s="131" t="inlineStr">
        <is>
          <t>medium</t>
        </is>
      </c>
    </row>
    <row r="32" ht="23" customHeight="1" s="106">
      <c r="A32" s="131" t="n">
        <v>29</v>
      </c>
      <c r="B32" s="131" t="inlineStr">
        <is>
          <t>SEC EDGAR / 公司IR</t>
        </is>
      </c>
      <c r="C32" s="131" t="inlineStr">
        <is>
          <t>official_statistics_or_industry_body</t>
        </is>
      </c>
      <c r="D32" s="131" t="inlineStr">
        <is>
          <t>2026-05-15</t>
        </is>
      </c>
      <c r="E32" s="131" t="inlineStr">
        <is>
          <t>2026-05-15</t>
        </is>
      </c>
      <c r="F32" s="131" t="inlineStr">
        <is>
          <t>competitive_landscape</t>
        </is>
      </c>
      <c r="G32" s="135" t="inlineStr">
        <is>
          <t>https://www.semi.org/en</t>
        </is>
      </c>
      <c r="H32" s="131" t="inlineStr">
        <is>
          <t>append_industry_context</t>
        </is>
      </c>
      <c r="I32" s="131" t="inlineStr">
        <is>
          <t>medium</t>
        </is>
      </c>
    </row>
    <row r="33" ht="23" customHeight="1" s="106">
      <c r="A33" s="131" t="n">
        <v>30</v>
      </c>
      <c r="B33" s="131" t="inlineStr">
        <is>
          <t>工业和信息化部/SEMI/行业协会</t>
        </is>
      </c>
      <c r="C33" s="131" t="inlineStr">
        <is>
          <t>official_statistics_or_industry_body</t>
        </is>
      </c>
      <c r="D33" s="131" t="inlineStr">
        <is>
          <t>2026-05-15</t>
        </is>
      </c>
      <c r="E33" s="131" t="inlineStr">
        <is>
          <t>2026-05-15</t>
        </is>
      </c>
      <c r="F33" s="131" t="inlineStr">
        <is>
          <t>competitive_landscape</t>
        </is>
      </c>
      <c r="G33" s="135" t="inlineStr">
        <is>
          <t>https://www.semi.org/en</t>
        </is>
      </c>
      <c r="H33" s="131" t="inlineStr">
        <is>
          <t>append_industry_context</t>
        </is>
      </c>
      <c r="I33" s="131" t="inlineStr">
        <is>
          <t>medium</t>
        </is>
      </c>
    </row>
    <row r="34" ht="23" customHeight="1" s="106">
      <c r="A34" s="161" t="n">
        <v>31</v>
      </c>
      <c r="B34" s="161" t="inlineStr">
        <is>
          <t>AKShare/Eastmoney</t>
        </is>
      </c>
      <c r="C34" s="161" t="inlineStr">
        <is>
          <t>governance_supplement</t>
        </is>
      </c>
      <c r="D34" s="161" t="inlineStr">
        <is>
          <t>2025-12-31 / 2024-12-31 / 2023-12-31</t>
        </is>
      </c>
      <c r="E34" s="161" t="inlineStr">
        <is>
          <t>2026-05-24</t>
        </is>
      </c>
      <c r="F34" s="161" t="inlineStr">
        <is>
          <t>shareholders.top10_history</t>
        </is>
      </c>
      <c r="G34" s="161" t="inlineStr">
        <is>
          <t>https://data.eastmoney.com/gdfx/300285.html</t>
        </is>
      </c>
      <c r="H34" s="161" t="inlineStr">
        <is>
          <t>append_governance_supplement</t>
        </is>
      </c>
      <c r="I34" s="161" t="inlineStr">
        <is>
          <t>medium</t>
        </is>
      </c>
    </row>
    <row r="35" ht="23" customHeight="1" s="106">
      <c r="A35" s="161" t="n">
        <v>32</v>
      </c>
      <c r="B35" s="161" t="inlineStr">
        <is>
          <t>东方财富F10公司高管</t>
        </is>
      </c>
      <c r="C35" s="161" t="inlineStr">
        <is>
          <t>governance_supplement</t>
        </is>
      </c>
      <c r="D35" s="161" t="inlineStr">
        <is>
          <t>2026-05-24</t>
        </is>
      </c>
      <c r="E35" s="161" t="inlineStr">
        <is>
          <t>2026-05-24</t>
        </is>
      </c>
      <c r="F35" s="161" t="inlineStr">
        <is>
          <t>management</t>
        </is>
      </c>
      <c r="G35" s="161" t="inlineStr">
        <is>
          <t>https://emweb.securities.eastmoney.com/PC_HSF10/CompanyManagement/Index?code=SZ300285&amp;type=web</t>
        </is>
      </c>
      <c r="H35" s="161" t="inlineStr">
        <is>
          <t>append_management_supplement</t>
        </is>
      </c>
      <c r="I35" s="161" t="inlineStr">
        <is>
          <t>medium</t>
        </is>
      </c>
    </row>
    <row r="36" ht="23" customHeight="1" s="106"/>
    <row r="37" ht="38" customHeight="1" s="106"/>
    <row r="38" ht="58" customHeight="1" s="106"/>
    <row r="39" ht="23" customHeight="1" s="106"/>
    <row r="40" ht="23" customHeight="1" s="106"/>
    <row r="41" ht="23" customHeight="1" s="106"/>
    <row r="42" ht="23" customHeight="1" s="106"/>
    <row r="43" ht="23" customHeight="1" s="106"/>
    <row r="44" ht="23" customHeight="1" s="106"/>
    <row r="45" ht="38" customHeight="1" s="106"/>
    <row r="46" ht="58" customHeight="1" s="106"/>
    <row r="47" ht="23" customHeight="1" s="106"/>
    <row r="48" ht="23" customHeight="1" s="106"/>
    <row r="49" ht="23" customHeight="1" s="106"/>
  </sheetData>
  <autoFilter ref="A3:I33"/>
  <hyperlinks>
    <hyperlink xmlns:r="http://schemas.openxmlformats.org/officeDocument/2006/relationships" ref="G2" r:id="rId1"/>
    <hyperlink xmlns:r="http://schemas.openxmlformats.org/officeDocument/2006/relationships" ref="G4" r:id="rId2"/>
    <hyperlink xmlns:r="http://schemas.openxmlformats.org/officeDocument/2006/relationships" ref="G5" r:id="rId3"/>
    <hyperlink xmlns:r="http://schemas.openxmlformats.org/officeDocument/2006/relationships" ref="G6" r:id="rId4"/>
    <hyperlink xmlns:r="http://schemas.openxmlformats.org/officeDocument/2006/relationships" ref="G7" r:id="rId5"/>
    <hyperlink xmlns:r="http://schemas.openxmlformats.org/officeDocument/2006/relationships" ref="G8" r:id="rId6"/>
    <hyperlink xmlns:r="http://schemas.openxmlformats.org/officeDocument/2006/relationships" ref="G9" r:id="rId7"/>
    <hyperlink xmlns:r="http://schemas.openxmlformats.org/officeDocument/2006/relationships" ref="G10" r:id="rId8"/>
    <hyperlink xmlns:r="http://schemas.openxmlformats.org/officeDocument/2006/relationships" ref="G11" r:id="rId9"/>
    <hyperlink xmlns:r="http://schemas.openxmlformats.org/officeDocument/2006/relationships" ref="G12" r:id="rId10"/>
    <hyperlink xmlns:r="http://schemas.openxmlformats.org/officeDocument/2006/relationships" ref="G13" r:id="rId11"/>
    <hyperlink xmlns:r="http://schemas.openxmlformats.org/officeDocument/2006/relationships" ref="G14" r:id="rId12"/>
    <hyperlink xmlns:r="http://schemas.openxmlformats.org/officeDocument/2006/relationships" ref="G15" r:id="rId13"/>
    <hyperlink xmlns:r="http://schemas.openxmlformats.org/officeDocument/2006/relationships" ref="G16" r:id="rId14"/>
    <hyperlink xmlns:r="http://schemas.openxmlformats.org/officeDocument/2006/relationships" ref="G17" r:id="rId15"/>
    <hyperlink xmlns:r="http://schemas.openxmlformats.org/officeDocument/2006/relationships" ref="G18" r:id="rId16"/>
    <hyperlink xmlns:r="http://schemas.openxmlformats.org/officeDocument/2006/relationships" ref="G19" r:id="rId17"/>
    <hyperlink xmlns:r="http://schemas.openxmlformats.org/officeDocument/2006/relationships" ref="G20" r:id="rId18"/>
    <hyperlink xmlns:r="http://schemas.openxmlformats.org/officeDocument/2006/relationships" ref="G21" r:id="rId19"/>
    <hyperlink xmlns:r="http://schemas.openxmlformats.org/officeDocument/2006/relationships" ref="G22" r:id="rId20"/>
    <hyperlink xmlns:r="http://schemas.openxmlformats.org/officeDocument/2006/relationships" ref="G23" r:id="rId21"/>
    <hyperlink xmlns:r="http://schemas.openxmlformats.org/officeDocument/2006/relationships" ref="G24" r:id="rId22"/>
    <hyperlink xmlns:r="http://schemas.openxmlformats.org/officeDocument/2006/relationships" ref="G25" r:id="rId23"/>
    <hyperlink xmlns:r="http://schemas.openxmlformats.org/officeDocument/2006/relationships" ref="G26" r:id="rId24"/>
    <hyperlink xmlns:r="http://schemas.openxmlformats.org/officeDocument/2006/relationships" ref="G27" r:id="rId25"/>
    <hyperlink xmlns:r="http://schemas.openxmlformats.org/officeDocument/2006/relationships" ref="G28" r:id="rId26"/>
    <hyperlink xmlns:r="http://schemas.openxmlformats.org/officeDocument/2006/relationships" ref="G29" r:id="rId27"/>
    <hyperlink xmlns:r="http://schemas.openxmlformats.org/officeDocument/2006/relationships" ref="G30" r:id="rId28"/>
    <hyperlink xmlns:r="http://schemas.openxmlformats.org/officeDocument/2006/relationships" ref="G31" r:id="rId29"/>
    <hyperlink xmlns:r="http://schemas.openxmlformats.org/officeDocument/2006/relationships" ref="G32" r:id="rId30"/>
    <hyperlink xmlns:r="http://schemas.openxmlformats.org/officeDocument/2006/relationships" ref="G33" r:id="rId31"/>
  </hyperlinks>
  <printOptions horizontalCentered="1"/>
  <pageMargins left="0.25" right="0.25" top="0.45" bottom="0.45" header="0.3" footer="0.3"/>
  <pageSetup orientation="portrait" fitToHeight="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2026-04-27T01:21:34Z</dcterms:created>
  <dcterms:modified xmlns:dcterms="http://purl.org/dc/terms/" xmlns:xsi="http://www.w3.org/2001/XMLSchema-instance" xsi:type="dcterms:W3CDTF">2026-05-27T10:27:26Z</dcterms:modified>
  <cp:lastModifiedBy>guo yang</cp:lastModifiedBy>
</cp:coreProperties>
</file>