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drawings/drawing2.xml" ContentType="application/vnd.openxmlformats-officedocument.drawing+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3040" yWindow="3040" windowWidth="28800" windowHeight="15370" tabRatio="600" firstSheet="0" activeTab="11" autoFilterDateGrouping="1"/>
  </bookViews>
  <sheets>
    <sheet xmlns:r="http://schemas.openxmlformats.org/officeDocument/2006/relationships" name="基本信息" sheetId="1" state="visible" r:id="rId1"/>
    <sheet xmlns:r="http://schemas.openxmlformats.org/officeDocument/2006/relationships" name="财务摘要" sheetId="2" state="visible" r:id="rId2"/>
    <sheet xmlns:r="http://schemas.openxmlformats.org/officeDocument/2006/relationships" name="新闻动态" sheetId="3" state="visible" r:id="rId3"/>
    <sheet xmlns:r="http://schemas.openxmlformats.org/officeDocument/2006/relationships" name="股权结构" sheetId="4" state="visible" r:id="rId4"/>
    <sheet xmlns:r="http://schemas.openxmlformats.org/officeDocument/2006/relationships" name="管理层" sheetId="5" state="visible" r:id="rId5"/>
    <sheet xmlns:r="http://schemas.openxmlformats.org/officeDocument/2006/relationships" name="主营业务及产品" sheetId="6" state="visible" r:id="rId6"/>
    <sheet xmlns:r="http://schemas.openxmlformats.org/officeDocument/2006/relationships" name="行业情况" sheetId="7" state="visible" r:id="rId7"/>
    <sheet xmlns:r="http://schemas.openxmlformats.org/officeDocument/2006/relationships" name="行业龙头对标" sheetId="8" state="visible" r:id="rId8"/>
    <sheet xmlns:r="http://schemas.openxmlformats.org/officeDocument/2006/relationships" name="海外龙头对标" sheetId="9" state="visible" r:id="rId9"/>
    <sheet xmlns:r="http://schemas.openxmlformats.org/officeDocument/2006/relationships" name="竞争格局" sheetId="10" state="visible" r:id="rId10"/>
    <sheet xmlns:r="http://schemas.openxmlformats.org/officeDocument/2006/relationships" name="核心竞争力" sheetId="11" state="visible" r:id="rId11"/>
    <sheet xmlns:r="http://schemas.openxmlformats.org/officeDocument/2006/relationships" name="战略规划" sheetId="12" state="visible" r:id="rId12"/>
    <sheet xmlns:r="http://schemas.openxmlformats.org/officeDocument/2006/relationships" name="客户与收入集中度" sheetId="13" state="visible" r:id="rId13"/>
    <sheet xmlns:r="http://schemas.openxmlformats.org/officeDocument/2006/relationships" name="供应链与原材料" sheetId="14" state="visible" r:id="rId14"/>
    <sheet xmlns:r="http://schemas.openxmlformats.org/officeDocument/2006/relationships" name="资产负债表" sheetId="15" state="visible" r:id="rId15"/>
    <sheet xmlns:r="http://schemas.openxmlformats.org/officeDocument/2006/relationships" name="利润表" sheetId="16" state="visible" r:id="rId16"/>
    <sheet xmlns:r="http://schemas.openxmlformats.org/officeDocument/2006/relationships" name="现金流量表" sheetId="17" state="visible" r:id="rId17"/>
    <sheet xmlns:r="http://schemas.openxmlformats.org/officeDocument/2006/relationships" name="每股指标" sheetId="18" state="visible" r:id="rId18"/>
    <sheet xmlns:r="http://schemas.openxmlformats.org/officeDocument/2006/relationships" name="资料来源" sheetId="19" state="hidden" r:id="rId19"/>
  </sheets>
  <definedNames>
    <definedName name="_xlnm.Print_Titles" localSheetId="0">'基本信息'!$1:$6</definedName>
    <definedName name="_xlnm.Print_Titles" localSheetId="1">'财务摘要'!$1:$6</definedName>
    <definedName name="_xlnm.Print_Titles" localSheetId="2">'新闻动态'!$1:$6</definedName>
    <definedName name="_xlnm.Print_Titles" localSheetId="3">'股权结构'!$1:$6</definedName>
    <definedName name="_xlnm.Print_Titles" localSheetId="4">'管理层'!$1:$6</definedName>
    <definedName name="_xlnm.Print_Titles" localSheetId="5">'主营业务及产品'!$1:$6</definedName>
    <definedName name="_xlnm.Print_Titles" localSheetId="6">'行业情况'!$1:$6</definedName>
    <definedName name="_xlnm._FilterDatabase" localSheetId="7" hidden="1">'行业龙头对标'!$A$3:$L$10</definedName>
    <definedName name="_xlnm._FilterDatabase" localSheetId="8" hidden="1">'海外龙头对标'!$A$4:$R$8</definedName>
    <definedName name="_xlnm.Print_Titles" localSheetId="8">'海外龙头对标'!$1:$2</definedName>
    <definedName name="_xlnm._FilterDatabase" localSheetId="9" hidden="1">'竞争格局'!$A$3:$F$7</definedName>
    <definedName name="_xlnm.Print_Titles" localSheetId="9">'竞争格局'!$1:$6</definedName>
    <definedName name="_xlnm.Print_Titles" localSheetId="10">'核心竞争力'!$1:$6</definedName>
    <definedName name="_xlnm.Print_Titles" localSheetId="11">'战略规划'!$1:$6</definedName>
    <definedName name="_xlnm._FilterDatabase" localSheetId="12" hidden="1">'客户与收入集中度'!$A$5:$H$35</definedName>
    <definedName name="_xlnm.Print_Titles" localSheetId="12">'客户与收入集中度'!$1:$6</definedName>
    <definedName name="_xlnm._FilterDatabase" localSheetId="13" hidden="1">'供应链与原材料'!$A$5:$G$35</definedName>
    <definedName name="_xlnm.Print_Titles" localSheetId="13">'供应链与原材料'!$1:$6</definedName>
    <definedName name="_xlnm.Print_Titles" localSheetId="14">'资产负债表'!$1:$6</definedName>
    <definedName name="_xlnm.Print_Titles" localSheetId="15">'利润表'!$1:$6</definedName>
    <definedName name="_xlnm.Print_Titles" localSheetId="16">'现金流量表'!$1:$6</definedName>
    <definedName name="_xlnm._FilterDatabase" localSheetId="17" hidden="1">'每股指标'!$A$6:$H$11</definedName>
    <definedName name="_xlnm.Print_Titles" localSheetId="17">'每股指标'!$1:$6</definedName>
    <definedName name="_xlnm._FilterDatabase" localSheetId="18" hidden="1">'资料来源'!$A$3:$I$33</definedName>
    <definedName name="_xlnm.Print_Titles" localSheetId="18">'资料来源'!$1:$6</definedName>
  </definedNames>
  <calcPr calcId="0" fullCalcOnLoad="1"/>
</workbook>
</file>

<file path=xl/styles.xml><?xml version="1.0" encoding="utf-8"?>
<styleSheet xmlns="http://schemas.openxmlformats.org/spreadsheetml/2006/main">
  <numFmts count="4">
    <numFmt numFmtId="164" formatCode="#,##0.0"/>
    <numFmt numFmtId="165" formatCode="0.000"/>
    <numFmt numFmtId="166" formatCode="0.000%"/>
    <numFmt numFmtId="167" formatCode="yyyy-mm-dd"/>
  </numFmts>
  <fonts count="50">
    <font>
      <name val="Carlito"/>
      <sz val="11"/>
    </font>
    <font>
      <name val="宋体"/>
      <charset val="134"/>
      <family val="3"/>
      <sz val="9"/>
    </font>
    <font>
      <name val="Microsoft YaHei"/>
      <charset val="134"/>
      <family val="2"/>
      <sz val="10"/>
    </font>
    <font>
      <name val="Microsoft YaHei"/>
      <charset val="134"/>
      <family val="2"/>
      <b val="1"/>
      <sz val="10"/>
    </font>
    <font>
      <name val="Microsoft YaHei"/>
      <charset val="134"/>
      <family val="2"/>
      <color rgb="FF808080"/>
      <sz val="9"/>
    </font>
    <font>
      <name val="Carlito"/>
      <color rgb="FF808080"/>
      <sz val="9"/>
    </font>
    <font>
      <name val="Carlito"/>
      <color theme="10"/>
      <sz val="11"/>
      <u val="single"/>
    </font>
    <font>
      <name val="Microsoft YaHei"/>
      <charset val="134"/>
      <family val="2"/>
      <b val="1"/>
      <color rgb="FFFFFFFF"/>
      <sz val="10"/>
    </font>
    <font>
      <name val="Microsoft YaHei"/>
      <charset val="134"/>
      <family val="2"/>
      <b val="1"/>
      <color rgb="FFFFFFFF"/>
      <sz val="15"/>
    </font>
    <font>
      <name val="Microsoft YaHei"/>
      <charset val="134"/>
      <family val="2"/>
      <color rgb="FF666666"/>
      <sz val="9"/>
    </font>
    <font>
      <name val="Microsoft YaHei"/>
      <charset val="134"/>
      <family val="2"/>
      <color rgb="FF1F1F1F"/>
      <sz val="9.300000000000001"/>
    </font>
    <font>
      <name val="Microsoft YaHei"/>
      <charset val="134"/>
      <family val="2"/>
      <b val="1"/>
      <color rgb="FF1F1F1F"/>
      <sz val="9.5"/>
    </font>
    <font>
      <name val="Microsoft YaHei"/>
      <charset val="134"/>
      <family val="2"/>
      <color rgb="FFC00000"/>
      <sz val="9.300000000000001"/>
    </font>
    <font>
      <name val="Microsoft YaHei"/>
      <charset val="134"/>
      <family val="2"/>
      <color rgb="FF1F2933"/>
      <sz val="10"/>
    </font>
    <font>
      <name val="Microsoft YaHei"/>
      <charset val="134"/>
      <family val="2"/>
      <color rgb="FF1F2933"/>
      <sz val="9"/>
    </font>
    <font>
      <name val="Microsoft YaHei"/>
      <charset val="134"/>
      <family val="2"/>
      <color rgb="FF1F2933"/>
      <sz val="10"/>
    </font>
    <font>
      <name val="Microsoft YaHei"/>
      <charset val="134"/>
      <family val="2"/>
      <b val="1"/>
      <color rgb="FFFFFFFF"/>
      <sz val="15"/>
    </font>
    <font>
      <name val="Microsoft YaHei"/>
      <charset val="134"/>
      <family val="2"/>
      <color rgb="FF666666"/>
      <sz val="9"/>
    </font>
    <font>
      <name val="Microsoft YaHei"/>
      <charset val="134"/>
      <family val="2"/>
      <b val="1"/>
      <color rgb="FFFFFFFF"/>
      <sz val="10"/>
    </font>
    <font>
      <name val="Microsoft YaHei"/>
      <charset val="134"/>
      <family val="2"/>
      <b val="1"/>
      <color rgb="FF1F1F1F"/>
      <sz val="9.5"/>
    </font>
    <font>
      <name val="Microsoft YaHei"/>
      <charset val="134"/>
      <family val="2"/>
      <color rgb="FF1F1F1F"/>
      <sz val="9.300000000000001"/>
    </font>
    <font>
      <name val="Microsoft YaHei"/>
      <charset val="134"/>
      <family val="2"/>
      <color rgb="FFC00000"/>
      <sz val="9.300000000000001"/>
    </font>
    <font>
      <name val="Microsoft YaHei"/>
      <charset val="134"/>
      <family val="2"/>
      <b val="1"/>
      <color rgb="FFFFFFFF"/>
      <sz val="20"/>
    </font>
    <font>
      <name val="Microsoft YaHei"/>
      <charset val="134"/>
      <family val="2"/>
      <b val="1"/>
      <color rgb="FF1F4E79"/>
      <sz val="10"/>
    </font>
    <font>
      <name val="Microsoft YaHei"/>
      <charset val="134"/>
      <family val="2"/>
      <color rgb="FF1F2933"/>
      <sz val="10"/>
    </font>
    <font>
      <name val="Microsoft YaHei"/>
      <charset val="134"/>
      <family val="2"/>
      <b val="1"/>
      <color rgb="FFFFFFFF"/>
      <sz val="12"/>
    </font>
    <font>
      <name val="Microsoft YaHei"/>
      <charset val="134"/>
      <family val="2"/>
      <color rgb="FF1F2933"/>
      <sz val="9"/>
    </font>
    <font>
      <name val="Microsoft YaHei"/>
      <charset val="134"/>
      <family val="2"/>
      <color theme="10"/>
      <sz val="11"/>
    </font>
    <font>
      <name val="Microsoft YaHei"/>
      <charset val="134"/>
      <family val="2"/>
      <sz val="10"/>
    </font>
    <font>
      <name val="Carlito"/>
      <b val="1"/>
      <color rgb="FFFFFFFF"/>
      <sz val="11"/>
    </font>
    <font>
      <name val="Carlito"/>
      <b val="1"/>
      <color rgb="FF7F6000"/>
      <sz val="11"/>
    </font>
    <font>
      <name val="Microsoft YaHei"/>
      <charset val="134"/>
      <family val="2"/>
      <b val="1"/>
      <color rgb="FFFFFFFF"/>
      <sz val="15"/>
    </font>
    <font>
      <name val="Microsoft YaHei"/>
      <charset val="134"/>
      <family val="2"/>
      <color rgb="FF666666"/>
      <sz val="10"/>
    </font>
    <font>
      <name val="Microsoft YaHei"/>
      <charset val="134"/>
      <family val="2"/>
      <b val="1"/>
      <sz val="11"/>
    </font>
    <font>
      <name val="Carlito"/>
      <b val="1"/>
      <sz val="11"/>
    </font>
    <font>
      <b val="1"/>
      <color rgb="00FFFFFF"/>
      <sz val="14"/>
    </font>
    <font>
      <i val="1"/>
      <color rgb="00666666"/>
    </font>
    <font>
      <b val="1"/>
    </font>
    <font>
      <name val="Microsoft YaHei"/>
      <sz val="10"/>
    </font>
    <font>
      <name val="Microsoft YaHei"/>
      <b val="1"/>
      <color rgb="00FFFFFF"/>
      <sz val="12"/>
    </font>
    <font>
      <name val="Microsoft YaHei"/>
      <b val="1"/>
      <sz val="10"/>
    </font>
    <font>
      <name val="Microsoft YaHei"/>
      <b val="1"/>
      <color rgb="00FFFFFF"/>
      <sz val="14"/>
    </font>
    <font>
      <name val="Microsoft YaHei"/>
      <b val="1"/>
      <color rgb="001F2937"/>
    </font>
    <font>
      <name val="Microsoft YaHei"/>
      <b val="1"/>
      <color rgb="00375623"/>
    </font>
    <font>
      <name val="Microsoft YaHei"/>
      <b val="1"/>
      <color rgb="00FFFFFF"/>
      <sz val="10"/>
    </font>
    <font>
      <name val="Microsoft YaHei"/>
      <b val="1"/>
      <sz val="9.5"/>
    </font>
    <font>
      <name val="Microsoft YaHei"/>
      <b val="1"/>
      <color rgb="001F2937"/>
      <sz val="9.5"/>
    </font>
    <font>
      <name val="Microsoft YaHei"/>
      <b val="1"/>
      <color rgb="00FFFFFF"/>
      <sz val="13"/>
    </font>
    <font>
      <b val="1"/>
      <color rgb="00FFFFFF"/>
      <sz val="12"/>
    </font>
    <font>
      <color rgb="00666666"/>
      <sz val="9"/>
    </font>
  </fonts>
  <fills count="31">
    <fill>
      <patternFill/>
    </fill>
    <fill>
      <patternFill patternType="gray125"/>
    </fill>
    <fill>
      <patternFill patternType="solid">
        <fgColor rgb="FFEAEAEA"/>
        <bgColor indexed="64"/>
      </patternFill>
    </fill>
    <fill>
      <patternFill patternType="solid">
        <fgColor rgb="FF4C4C4C"/>
      </patternFill>
    </fill>
    <fill>
      <patternFill patternType="solid">
        <fgColor rgb="FFF2F6FA"/>
      </patternFill>
    </fill>
    <fill>
      <patternFill patternType="solid">
        <fgColor rgb="FF6F7F89"/>
      </patternFill>
    </fill>
    <fill>
      <patternFill patternType="solid">
        <fgColor rgb="FFDDEBF7"/>
      </patternFill>
    </fill>
    <fill>
      <patternFill patternType="solid">
        <fgColor rgb="FFFAFAFA"/>
      </patternFill>
    </fill>
    <fill>
      <patternFill patternType="solid">
        <fgColor rgb="FFFFFFFF"/>
      </patternFill>
    </fill>
    <fill>
      <patternFill patternType="solid">
        <fgColor rgb="FFFFF2CC"/>
      </patternFill>
    </fill>
    <fill>
      <patternFill patternType="solid">
        <fgColor rgb="FF4C4C4C"/>
      </patternFill>
    </fill>
    <fill>
      <patternFill patternType="solid">
        <fgColor rgb="FFF2F6FA"/>
      </patternFill>
    </fill>
    <fill>
      <patternFill patternType="solid">
        <fgColor rgb="FFFFF2CC"/>
      </patternFill>
    </fill>
    <fill>
      <patternFill patternType="solid">
        <fgColor rgb="FF1F4E78"/>
      </patternFill>
    </fill>
    <fill>
      <patternFill patternType="solid">
        <fgColor rgb="FFD9EAF7"/>
      </patternFill>
    </fill>
    <fill>
      <patternFill patternType="solid">
        <fgColor rgb="FFE2F0D9"/>
      </patternFill>
    </fill>
    <fill>
      <patternFill patternType="solid">
        <fgColor rgb="FF305496"/>
      </patternFill>
    </fill>
    <fill>
      <patternFill patternType="solid">
        <fgColor rgb="FFF8FBFD"/>
      </patternFill>
    </fill>
    <fill>
      <patternFill patternType="solid">
        <fgColor rgb="FFF4B183"/>
      </patternFill>
    </fill>
    <fill>
      <patternFill patternType="solid">
        <fgColor rgb="FF1F4E78"/>
        <bgColor indexed="64"/>
      </patternFill>
    </fill>
    <fill>
      <patternFill patternType="solid">
        <fgColor rgb="FFFFF2CC"/>
        <bgColor indexed="64"/>
      </patternFill>
    </fill>
    <fill>
      <patternFill patternType="solid">
        <fgColor rgb="001F4E78"/>
      </patternFill>
    </fill>
    <fill>
      <patternFill patternType="solid">
        <fgColor rgb="00D9EAF7"/>
      </patternFill>
    </fill>
    <fill>
      <patternFill patternType="solid">
        <fgColor rgb="00E2F0D9"/>
      </patternFill>
    </fill>
    <fill>
      <patternFill patternType="solid">
        <fgColor rgb="00FCE4D6"/>
      </patternFill>
    </fill>
    <fill>
      <patternFill patternType="solid">
        <fgColor rgb="0017365D"/>
      </patternFill>
    </fill>
    <fill>
      <patternFill patternType="solid">
        <fgColor rgb="00F8FAFC"/>
      </patternFill>
    </fill>
    <fill>
      <patternFill patternType="solid">
        <fgColor rgb="004C4C4C"/>
      </patternFill>
    </fill>
    <fill>
      <patternFill patternType="solid">
        <fgColor rgb="006F7F89"/>
      </patternFill>
    </fill>
    <fill>
      <patternFill patternType="solid">
        <fgColor rgb="00DDEBF7"/>
      </patternFill>
    </fill>
    <fill>
      <patternFill patternType="solid">
        <fgColor rgb="00FFF2CC"/>
      </patternFill>
    </fill>
  </fills>
  <borders count="31">
    <border>
      <left/>
      <right/>
      <top/>
      <bottom/>
      <diagonal/>
    </border>
    <border>
      <left style="thin">
        <color rgb="FFD9D9D9"/>
      </left>
      <right style="thin">
        <color rgb="FFD9D9D9"/>
      </right>
      <top style="thin">
        <color rgb="FFD9D9D9"/>
      </top>
      <bottom style="thin">
        <color rgb="FFD9D9D9"/>
      </bottom>
      <diagonal/>
    </border>
    <border>
      <left style="thin">
        <color rgb="FFC9D1D9"/>
      </left>
      <right style="thin">
        <color rgb="FFC9D1D9"/>
      </right>
      <top style="thin">
        <color rgb="FFC9D1D9"/>
      </top>
      <bottom style="thin">
        <color rgb="FFC9D1D9"/>
      </bottom>
      <diagonal/>
    </border>
    <border>
      <left/>
      <right/>
      <top style="thin">
        <color rgb="FFC9D1D9"/>
      </top>
      <bottom style="thin">
        <color rgb="FFC9D1D9"/>
      </bottom>
      <diagonal/>
    </border>
    <border>
      <left/>
      <right style="thin">
        <color rgb="FFC9D1D9"/>
      </right>
      <top style="thin">
        <color rgb="FFC9D1D9"/>
      </top>
      <bottom style="thin">
        <color rgb="FFC9D1D9"/>
      </bottom>
      <diagonal/>
    </border>
    <border>
      <left style="thin">
        <color rgb="FFC8D2DC"/>
      </left>
      <right style="thin">
        <color rgb="FFC8D2DC"/>
      </right>
      <top style="thin">
        <color rgb="FFC8D2DC"/>
      </top>
      <bottom style="thin">
        <color rgb="FFC8D2DC"/>
      </bottom>
      <diagonal/>
    </border>
    <border>
      <left/>
      <right/>
      <top style="thin">
        <color rgb="FFC8D2DC"/>
      </top>
      <bottom style="thin">
        <color rgb="FFC8D2DC"/>
      </bottom>
      <diagonal/>
    </border>
    <border>
      <left/>
      <right style="thin">
        <color rgb="FFC8D2DC"/>
      </right>
      <top style="thin">
        <color rgb="FFC8D2DC"/>
      </top>
      <bottom style="thin">
        <color rgb="FFC8D2DC"/>
      </bottom>
      <diagonal/>
    </border>
    <border>
      <left style="thin">
        <color rgb="FFC8D2DC"/>
      </left>
      <right style="thin">
        <color rgb="FFC8D2DC"/>
      </right>
      <top style="thin">
        <color rgb="FFC8D2DC"/>
      </top>
      <bottom style="thin">
        <color rgb="FFC8D2DC"/>
      </bottom>
      <diagonal/>
    </border>
    <border>
      <left style="thin">
        <color rgb="FFD9E2F3"/>
      </left>
      <right style="thin">
        <color rgb="FFD9E2F3"/>
      </right>
      <top style="thin">
        <color rgb="FFD9E2F3"/>
      </top>
      <bottom style="thin">
        <color rgb="FFD9E2F3"/>
      </bottom>
      <diagonal/>
    </border>
    <border>
      <left/>
      <right/>
      <top style="thin">
        <color rgb="FFD9E2F3"/>
      </top>
      <bottom style="thin">
        <color rgb="FFD9E2F3"/>
      </bottom>
      <diagonal/>
    </border>
    <border>
      <left/>
      <right style="thin">
        <color rgb="FFD9E2F3"/>
      </right>
      <top style="thin">
        <color rgb="FFD9E2F3"/>
      </top>
      <bottom style="thin">
        <color rgb="FFD9E2F3"/>
      </bottom>
      <diagonal/>
    </border>
    <border>
      <left style="thin">
        <color rgb="FFD9D9D9"/>
      </left>
      <right style="thin">
        <color rgb="FFD9D9D9"/>
      </right>
      <top style="thin">
        <color rgb="FFD9D9D9"/>
      </top>
      <bottom style="thin">
        <color rgb="FFD9D9D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right/>
      <top style="thin">
        <color rgb="FFC9D1D9"/>
      </top>
      <bottom/>
      <diagonal/>
    </border>
    <border>
      <left/>
      <right style="thin">
        <color rgb="FFC9D1D9"/>
      </right>
      <top style="thin">
        <color rgb="FFC9D1D9"/>
      </top>
      <bottom/>
      <diagonal/>
    </border>
    <border>
      <left/>
      <right/>
      <top style="thin">
        <color rgb="FFC8D2DC"/>
      </top>
      <bottom/>
      <diagonal/>
    </border>
    <border>
      <left/>
      <right style="thin">
        <color rgb="FFC8D2DC"/>
      </right>
      <top style="thin">
        <color rgb="FFC8D2DC"/>
      </top>
      <bottom/>
      <diagonal/>
    </border>
    <border>
      <left/>
      <right/>
      <top style="thin">
        <color rgb="FFD9E2F3"/>
      </top>
      <bottom/>
      <diagonal/>
    </border>
    <border>
      <left/>
      <right style="thin">
        <color rgb="FFD9E2F3"/>
      </right>
      <top style="thin">
        <color rgb="FFD9E2F3"/>
      </top>
      <bottom/>
      <diagonal/>
    </border>
    <border>
      <left style="thin">
        <color rgb="00D9E2F3"/>
      </left>
      <right style="thin">
        <color rgb="00D9E2F3"/>
      </right>
      <top style="thin">
        <color rgb="00D9E2F3"/>
      </top>
      <bottom style="thin">
        <color rgb="00D9E2F3"/>
      </bottom>
    </border>
    <border>
      <left/>
      <right/>
      <top style="thin">
        <color rgb="00D9E2F3"/>
      </top>
      <bottom/>
      <diagonal/>
    </border>
    <border>
      <left/>
      <right style="thin">
        <color rgb="00D9E2F3"/>
      </right>
      <top style="thin">
        <color rgb="00D9E2F3"/>
      </top>
      <bottom/>
      <diagonal/>
    </border>
    <border>
      <left/>
      <right/>
      <top style="thin">
        <color rgb="00D9E2F3"/>
      </top>
      <bottom style="thin">
        <color rgb="00D9E2F3"/>
      </bottom>
      <diagonal/>
    </border>
    <border>
      <left/>
      <right style="thin">
        <color rgb="00D9E2F3"/>
      </right>
      <top style="thin">
        <color rgb="00D9E2F3"/>
      </top>
      <bottom style="thin">
        <color rgb="00D9E2F3"/>
      </bottom>
      <diagonal/>
    </border>
    <border>
      <left style="thin">
        <color rgb="00D9E2EC"/>
      </left>
      <right style="thin">
        <color rgb="00D9E2EC"/>
      </right>
      <top style="thin">
        <color rgb="00D9E2EC"/>
      </top>
      <bottom style="thin">
        <color rgb="00D9E2EC"/>
      </bottom>
    </border>
    <border>
      <left/>
      <right/>
      <top style="thin">
        <color rgb="00D9E2EC"/>
      </top>
      <bottom/>
      <diagonal/>
    </border>
    <border>
      <left/>
      <right style="thin">
        <color rgb="00D9E2EC"/>
      </right>
      <top style="thin">
        <color rgb="00D9E2EC"/>
      </top>
      <bottom/>
      <diagonal/>
    </border>
    <border>
      <left/>
      <right/>
      <top style="thin">
        <color rgb="00D9E2EC"/>
      </top>
      <bottom style="thin">
        <color rgb="00D9E2EC"/>
      </bottom>
      <diagonal/>
    </border>
    <border>
      <left/>
      <right style="thin">
        <color rgb="00D9E2EC"/>
      </right>
      <top style="thin">
        <color rgb="00D9E2EC"/>
      </top>
      <bottom style="thin">
        <color rgb="00D9E2EC"/>
      </bottom>
      <diagonal/>
    </border>
  </borders>
  <cellStyleXfs count="2">
    <xf numFmtId="0" fontId="0" fillId="0" borderId="0"/>
    <xf numFmtId="0" fontId="6" fillId="0" borderId="0"/>
  </cellStyleXfs>
  <cellXfs count="228">
    <xf numFmtId="0" fontId="0" fillId="0" borderId="0" pivotButton="0" quotePrefix="0" xfId="0"/>
    <xf numFmtId="0" fontId="2" fillId="0" borderId="1" applyAlignment="1" pivotButton="0" quotePrefix="0" xfId="0">
      <alignment vertical="top" wrapText="1"/>
    </xf>
    <xf numFmtId="0" fontId="4" fillId="0" borderId="1" applyAlignment="1" pivotButton="0" quotePrefix="0" xfId="0">
      <alignment vertical="top" wrapText="1"/>
    </xf>
    <xf numFmtId="0" fontId="5" fillId="0" borderId="0" pivotButton="0" quotePrefix="0" xfId="0"/>
    <xf numFmtId="0" fontId="3" fillId="2" borderId="1" applyAlignment="1" pivotButton="0" quotePrefix="0" xfId="0">
      <alignment horizontal="center" vertical="top" wrapText="1"/>
    </xf>
    <xf numFmtId="0" fontId="10" fillId="0" borderId="2" applyAlignment="1" pivotButton="0" quotePrefix="0" xfId="0">
      <alignment horizontal="left" vertical="top" wrapText="1"/>
    </xf>
    <xf numFmtId="0" fontId="10" fillId="2" borderId="2" applyAlignment="1" pivotButton="0" quotePrefix="0" xfId="0">
      <alignment horizontal="left" vertical="top" wrapText="1"/>
    </xf>
    <xf numFmtId="0" fontId="11" fillId="6" borderId="2" applyAlignment="1" pivotButton="0" quotePrefix="0" xfId="0">
      <alignment horizontal="center" vertical="center" wrapText="1"/>
    </xf>
    <xf numFmtId="0" fontId="10" fillId="7" borderId="2" applyAlignment="1" pivotButton="0" quotePrefix="0" xfId="0">
      <alignment horizontal="left" vertical="top" wrapText="1"/>
    </xf>
    <xf numFmtId="3" fontId="10" fillId="0" borderId="2" applyAlignment="1" pivotButton="0" quotePrefix="0" xfId="0">
      <alignment horizontal="right" vertical="top" wrapText="1"/>
    </xf>
    <xf numFmtId="164" fontId="10" fillId="7" borderId="2" applyAlignment="1" pivotButton="0" quotePrefix="0" xfId="0">
      <alignment horizontal="right" vertical="top" wrapText="1"/>
    </xf>
    <xf numFmtId="164" fontId="10" fillId="0" borderId="2" applyAlignment="1" pivotButton="0" quotePrefix="0" xfId="0">
      <alignment horizontal="right" vertical="top" wrapText="1"/>
    </xf>
    <xf numFmtId="3" fontId="10" fillId="7" borderId="2" applyAlignment="1" pivotButton="0" quotePrefix="0" xfId="0">
      <alignment horizontal="right" vertical="top" wrapText="1"/>
    </xf>
    <xf numFmtId="164" fontId="12" fillId="0" borderId="2" applyAlignment="1" pivotButton="0" quotePrefix="0" xfId="0">
      <alignment horizontal="right" vertical="top" wrapText="1"/>
    </xf>
    <xf numFmtId="164" fontId="12" fillId="7" borderId="2" applyAlignment="1" pivotButton="0" quotePrefix="0" xfId="0">
      <alignment horizontal="right" vertical="top" wrapText="1"/>
    </xf>
    <xf numFmtId="0" fontId="10" fillId="0" borderId="2" applyAlignment="1" pivotButton="0" quotePrefix="0" xfId="1">
      <alignment horizontal="left" vertical="top" wrapText="1"/>
    </xf>
    <xf numFmtId="0" fontId="10" fillId="7" borderId="2" applyAlignment="1" pivotButton="0" quotePrefix="0" xfId="1">
      <alignment horizontal="left" vertical="top" wrapText="1"/>
    </xf>
    <xf numFmtId="0" fontId="14" fillId="8" borderId="5" applyAlignment="1" pivotButton="0" quotePrefix="0" xfId="0">
      <alignment vertical="top" wrapText="1"/>
    </xf>
    <xf numFmtId="0" fontId="14" fillId="7" borderId="5" applyAlignment="1" pivotButton="0" quotePrefix="0" xfId="0">
      <alignment vertical="top" wrapText="1"/>
    </xf>
    <xf numFmtId="0" fontId="14" fillId="7" borderId="5" applyAlignment="1" pivotButton="0" quotePrefix="0" xfId="0">
      <alignment horizontal="right" vertical="top" wrapText="1"/>
    </xf>
    <xf numFmtId="0" fontId="13" fillId="4" borderId="5" applyAlignment="1" pivotButton="0" quotePrefix="0" xfId="0">
      <alignment vertical="top" wrapText="1"/>
    </xf>
    <xf numFmtId="0" fontId="19" fillId="6" borderId="2" applyAlignment="1" pivotButton="0" quotePrefix="0" xfId="0">
      <alignment horizontal="center" vertical="center" wrapText="1"/>
    </xf>
    <xf numFmtId="0" fontId="20" fillId="0" borderId="2" applyAlignment="1" pivotButton="0" quotePrefix="0" xfId="0">
      <alignment horizontal="left" vertical="top" wrapText="1"/>
    </xf>
    <xf numFmtId="40" fontId="20" fillId="0" borderId="2" applyAlignment="1" pivotButton="0" quotePrefix="0" xfId="0">
      <alignment horizontal="right" vertical="top" wrapText="1"/>
    </xf>
    <xf numFmtId="0" fontId="20" fillId="7" borderId="2" applyAlignment="1" pivotButton="0" quotePrefix="0" xfId="0">
      <alignment horizontal="left" vertical="top" wrapText="1"/>
    </xf>
    <xf numFmtId="40" fontId="20" fillId="7" borderId="2" applyAlignment="1" pivotButton="0" quotePrefix="0" xfId="0">
      <alignment horizontal="right" vertical="top" wrapText="1"/>
    </xf>
    <xf numFmtId="10" fontId="20" fillId="7" borderId="2" applyAlignment="1" pivotButton="0" quotePrefix="0" xfId="0">
      <alignment horizontal="left" vertical="top" wrapText="1"/>
    </xf>
    <xf numFmtId="10" fontId="20" fillId="0" borderId="2" applyAlignment="1" pivotButton="0" quotePrefix="0" xfId="0">
      <alignment horizontal="left" vertical="top" wrapText="1"/>
    </xf>
    <xf numFmtId="40" fontId="21" fillId="0" borderId="2" applyAlignment="1" pivotButton="0" quotePrefix="0" xfId="0">
      <alignment horizontal="right" vertical="top" wrapText="1"/>
    </xf>
    <xf numFmtId="10" fontId="20" fillId="7" borderId="2" applyAlignment="1" pivotButton="0" quotePrefix="0" xfId="0">
      <alignment horizontal="right" vertical="top" wrapText="1"/>
    </xf>
    <xf numFmtId="40" fontId="21" fillId="7" borderId="2" applyAlignment="1" pivotButton="0" quotePrefix="0" xfId="0">
      <alignment horizontal="right" vertical="top" wrapText="1"/>
    </xf>
    <xf numFmtId="10" fontId="20" fillId="0" borderId="2" applyAlignment="1" pivotButton="0" quotePrefix="0" xfId="0">
      <alignment horizontal="right" vertical="top" wrapText="1"/>
    </xf>
    <xf numFmtId="0" fontId="23" fillId="4" borderId="5" applyAlignment="1" pivotButton="0" quotePrefix="0" xfId="0">
      <alignment vertical="center" wrapText="1"/>
    </xf>
    <xf numFmtId="0" fontId="23" fillId="6" borderId="5" applyAlignment="1" pivotButton="0" quotePrefix="0" xfId="0">
      <alignment horizontal="center" vertical="center" wrapText="1"/>
    </xf>
    <xf numFmtId="0" fontId="26" fillId="8" borderId="5" applyAlignment="1" pivotButton="0" quotePrefix="0" xfId="0">
      <alignment vertical="top" wrapText="1"/>
    </xf>
    <xf numFmtId="0" fontId="26" fillId="7" borderId="5" applyAlignment="1" pivotButton="0" quotePrefix="0" xfId="0">
      <alignment vertical="top" wrapText="1"/>
    </xf>
    <xf numFmtId="0" fontId="26" fillId="9" borderId="5" applyAlignment="1" pivotButton="0" quotePrefix="0" xfId="0">
      <alignment vertical="top" wrapText="1"/>
    </xf>
    <xf numFmtId="40" fontId="26" fillId="8" borderId="5" applyAlignment="1" pivotButton="0" quotePrefix="0" xfId="0">
      <alignment horizontal="right" vertical="top" wrapText="1"/>
    </xf>
    <xf numFmtId="10" fontId="26" fillId="8" borderId="5" applyAlignment="1" pivotButton="0" quotePrefix="0" xfId="0">
      <alignment horizontal="right" vertical="top" wrapText="1"/>
    </xf>
    <xf numFmtId="40" fontId="26" fillId="7" borderId="5" applyAlignment="1" pivotButton="0" quotePrefix="0" xfId="0">
      <alignment horizontal="right" vertical="top" wrapText="1"/>
    </xf>
    <xf numFmtId="10" fontId="26" fillId="7" borderId="5" applyAlignment="1" pivotButton="0" quotePrefix="0" xfId="0">
      <alignment horizontal="right" vertical="top" wrapText="1"/>
    </xf>
    <xf numFmtId="0" fontId="26" fillId="8" borderId="5" applyAlignment="1" pivotButton="0" quotePrefix="0" xfId="0">
      <alignment horizontal="right" vertical="top" wrapText="1"/>
    </xf>
    <xf numFmtId="0" fontId="26" fillId="7" borderId="5" applyAlignment="1" pivotButton="0" quotePrefix="0" xfId="0">
      <alignment horizontal="right" vertical="top" wrapText="1"/>
    </xf>
    <xf numFmtId="0" fontId="27" fillId="0" borderId="5" applyAlignment="1" pivotButton="0" quotePrefix="0" xfId="1">
      <alignment vertical="top" wrapText="1"/>
    </xf>
    <xf numFmtId="0" fontId="15" fillId="11" borderId="8" applyAlignment="1" pivotButton="0" quotePrefix="0" xfId="0">
      <alignment vertical="top" wrapText="1"/>
    </xf>
    <xf numFmtId="0" fontId="28" fillId="0" borderId="9" applyAlignment="1" pivotButton="0" quotePrefix="0" xfId="0">
      <alignment vertical="top" wrapText="1"/>
    </xf>
    <xf numFmtId="0" fontId="29" fillId="16" borderId="9" applyAlignment="1" pivotButton="0" quotePrefix="0" xfId="0">
      <alignment horizontal="center" vertical="center" wrapText="1"/>
    </xf>
    <xf numFmtId="10" fontId="28" fillId="0" borderId="9" applyAlignment="1" pivotButton="0" quotePrefix="0" xfId="0">
      <alignment vertical="top" wrapText="1"/>
    </xf>
    <xf numFmtId="0" fontId="28" fillId="17" borderId="9" applyAlignment="1" pivotButton="0" quotePrefix="0" xfId="0">
      <alignment vertical="top" wrapText="1"/>
    </xf>
    <xf numFmtId="10" fontId="28" fillId="17" borderId="9" applyAlignment="1" pivotButton="0" quotePrefix="0" xfId="0">
      <alignment vertical="top" wrapText="1"/>
    </xf>
    <xf numFmtId="0" fontId="30" fillId="12" borderId="9" applyAlignment="1" pivotButton="0" quotePrefix="0" xfId="0">
      <alignment vertical="top" wrapText="1"/>
    </xf>
    <xf numFmtId="0" fontId="33" fillId="14" borderId="12" applyAlignment="1" pivotButton="0" quotePrefix="0" xfId="0">
      <alignment horizontal="center" vertical="center" wrapText="1"/>
    </xf>
    <xf numFmtId="0" fontId="28" fillId="0" borderId="12" applyAlignment="1" pivotButton="0" quotePrefix="0" xfId="0">
      <alignment vertical="top" wrapText="1"/>
    </xf>
    <xf numFmtId="4" fontId="28" fillId="0" borderId="12" applyAlignment="1" pivotButton="0" quotePrefix="0" xfId="0">
      <alignment vertical="top" wrapText="1"/>
    </xf>
    <xf numFmtId="10" fontId="28" fillId="0" borderId="12" applyAlignment="1" pivotButton="0" quotePrefix="0" xfId="0">
      <alignment vertical="top" wrapText="1"/>
    </xf>
    <xf numFmtId="0" fontId="7" fillId="5" borderId="2" applyAlignment="1" pivotButton="0" quotePrefix="0" xfId="0">
      <alignment horizontal="left" vertical="top" wrapText="1"/>
    </xf>
    <xf numFmtId="0" fontId="18" fillId="5" borderId="2" applyAlignment="1" pivotButton="0" quotePrefix="0" xfId="0">
      <alignment horizontal="left" vertical="top" wrapText="1"/>
    </xf>
    <xf numFmtId="0" fontId="17" fillId="4" borderId="2" applyAlignment="1" pivotButton="0" quotePrefix="0" xfId="0">
      <alignment horizontal="left" vertical="top" wrapText="1"/>
    </xf>
    <xf numFmtId="0" fontId="33" fillId="18" borderId="0" pivotButton="0" quotePrefix="0" xfId="0"/>
    <xf numFmtId="0" fontId="29" fillId="19" borderId="0" applyAlignment="1" pivotButton="0" quotePrefix="0" xfId="0">
      <alignment horizontal="center" vertical="center"/>
    </xf>
    <xf numFmtId="0" fontId="34" fillId="20" borderId="13" applyAlignment="1" pivotButton="0" quotePrefix="0" xfId="0">
      <alignment vertical="top" wrapText="1"/>
    </xf>
    <xf numFmtId="0" fontId="0" fillId="0" borderId="13" applyAlignment="1" pivotButton="0" quotePrefix="0" xfId="0">
      <alignment vertical="top" wrapText="1"/>
    </xf>
    <xf numFmtId="0" fontId="34" fillId="20" borderId="14" applyAlignment="1" pivotButton="0" quotePrefix="0" xfId="0">
      <alignment vertical="top" wrapText="1"/>
    </xf>
    <xf numFmtId="22" fontId="0" fillId="0" borderId="14" applyAlignment="1" pivotButton="0" quotePrefix="0" xfId="0">
      <alignment vertical="top" wrapText="1"/>
    </xf>
    <xf numFmtId="0" fontId="0" fillId="0" borderId="14" applyAlignment="1" pivotButton="0" quotePrefix="0" xfId="0">
      <alignment vertical="top" wrapText="1"/>
    </xf>
    <xf numFmtId="0" fontId="24" fillId="4" borderId="8" applyAlignment="1" pivotButton="0" quotePrefix="0" xfId="0">
      <alignment vertical="center" wrapText="1"/>
    </xf>
    <xf numFmtId="0" fontId="25" fillId="5" borderId="8" applyAlignment="1" pivotButton="0" quotePrefix="0" xfId="0">
      <alignment horizontal="left" vertical="center" wrapText="1"/>
    </xf>
    <xf numFmtId="0" fontId="31" fillId="3" borderId="2" applyAlignment="1" pivotButton="0" quotePrefix="0" xfId="0">
      <alignment horizontal="left" vertical="center" wrapText="1"/>
    </xf>
    <xf numFmtId="0" fontId="34" fillId="0" borderId="0" applyAlignment="1" pivotButton="0" quotePrefix="0" xfId="0">
      <alignment vertical="center" wrapText="1"/>
    </xf>
    <xf numFmtId="165" fontId="0" fillId="0" borderId="0" pivotButton="0" quotePrefix="0" xfId="0"/>
    <xf numFmtId="165" fontId="10" fillId="0" borderId="2" applyAlignment="1" pivotButton="0" quotePrefix="0" xfId="0">
      <alignment horizontal="left" vertical="top" wrapText="1"/>
    </xf>
    <xf numFmtId="165" fontId="10" fillId="2" borderId="2" applyAlignment="1" pivotButton="0" quotePrefix="0" xfId="0">
      <alignment horizontal="left" vertical="top" wrapText="1"/>
    </xf>
    <xf numFmtId="165" fontId="19" fillId="6" borderId="2" applyAlignment="1" pivotButton="0" quotePrefix="0" xfId="0">
      <alignment horizontal="center" vertical="center" wrapText="1"/>
    </xf>
    <xf numFmtId="165" fontId="11" fillId="6" borderId="2" applyAlignment="1" pivotButton="0" quotePrefix="0" xfId="0">
      <alignment horizontal="center" vertical="center" wrapText="1"/>
    </xf>
    <xf numFmtId="165" fontId="20" fillId="0" borderId="2" applyAlignment="1" pivotButton="0" quotePrefix="0" xfId="0">
      <alignment horizontal="right" vertical="top" wrapText="1"/>
    </xf>
    <xf numFmtId="165" fontId="20" fillId="7" borderId="2" applyAlignment="1" pivotButton="0" quotePrefix="0" xfId="0">
      <alignment horizontal="right" vertical="top" wrapText="1"/>
    </xf>
    <xf numFmtId="165" fontId="10" fillId="7" borderId="2" applyAlignment="1" pivotButton="0" quotePrefix="0" xfId="0">
      <alignment horizontal="left" vertical="top" wrapText="1"/>
    </xf>
    <xf numFmtId="166" fontId="10" fillId="0" borderId="2" applyAlignment="1" pivotButton="0" quotePrefix="0" xfId="0">
      <alignment horizontal="left" vertical="top" wrapText="1"/>
    </xf>
    <xf numFmtId="165" fontId="20" fillId="0" borderId="2" applyAlignment="1" pivotButton="0" quotePrefix="0" xfId="0">
      <alignment horizontal="left" vertical="top" wrapText="1"/>
    </xf>
    <xf numFmtId="166" fontId="10" fillId="7" borderId="2" applyAlignment="1" pivotButton="0" quotePrefix="0" xfId="0">
      <alignment horizontal="left" vertical="top" wrapText="1"/>
    </xf>
    <xf numFmtId="166" fontId="20" fillId="7" borderId="2" applyAlignment="1" pivotButton="0" quotePrefix="0" xfId="0">
      <alignment horizontal="left" vertical="top" wrapText="1"/>
    </xf>
    <xf numFmtId="165" fontId="20" fillId="7" borderId="2" applyAlignment="1" pivotButton="0" quotePrefix="0" xfId="0">
      <alignment horizontal="left" vertical="top" wrapText="1"/>
    </xf>
    <xf numFmtId="166" fontId="20" fillId="0" borderId="2" applyAlignment="1" pivotButton="0" quotePrefix="0" xfId="0">
      <alignment horizontal="left" vertical="top" wrapText="1"/>
    </xf>
    <xf numFmtId="165" fontId="28" fillId="0" borderId="12" applyAlignment="1" pivotButton="0" quotePrefix="0" xfId="0">
      <alignment vertical="top" wrapText="1"/>
    </xf>
    <xf numFmtId="166" fontId="28" fillId="0" borderId="12" applyAlignment="1" pivotButton="0" quotePrefix="0" xfId="0">
      <alignment vertical="top" wrapText="1"/>
    </xf>
    <xf numFmtId="165" fontId="26" fillId="8" borderId="5" applyAlignment="1" pivotButton="0" quotePrefix="0" xfId="0">
      <alignment horizontal="right" vertical="top" wrapText="1"/>
    </xf>
    <xf numFmtId="165" fontId="26" fillId="7" borderId="5" applyAlignment="1" pivotButton="0" quotePrefix="0" xfId="0">
      <alignment horizontal="right" vertical="top" wrapText="1"/>
    </xf>
    <xf numFmtId="165" fontId="10" fillId="0" borderId="2" applyAlignment="1" pivotButton="0" quotePrefix="0" xfId="0">
      <alignment horizontal="right" vertical="top" wrapText="1"/>
    </xf>
    <xf numFmtId="165" fontId="10" fillId="7" borderId="2" applyAlignment="1" pivotButton="0" quotePrefix="0" xfId="0">
      <alignment horizontal="right" vertical="top" wrapText="1"/>
    </xf>
    <xf numFmtId="165" fontId="28" fillId="17" borderId="9" applyAlignment="1" pivotButton="0" quotePrefix="0" xfId="0">
      <alignment vertical="top" wrapText="1"/>
    </xf>
    <xf numFmtId="165" fontId="28" fillId="0" borderId="9" applyAlignment="1" pivotButton="0" quotePrefix="0" xfId="0">
      <alignment vertical="top" wrapText="1"/>
    </xf>
    <xf numFmtId="166" fontId="28" fillId="17" borderId="9" applyAlignment="1" pivotButton="0" quotePrefix="0" xfId="0">
      <alignment vertical="top" wrapText="1"/>
    </xf>
    <xf numFmtId="166" fontId="28" fillId="0" borderId="9" applyAlignment="1" pivotButton="0" quotePrefix="0" xfId="0">
      <alignment vertical="top" wrapText="1"/>
    </xf>
    <xf numFmtId="166" fontId="19" fillId="6" borderId="2" applyAlignment="1" pivotButton="0" quotePrefix="0" xfId="0">
      <alignment horizontal="center" vertical="center" wrapText="1"/>
    </xf>
    <xf numFmtId="166" fontId="11" fillId="6" borderId="2" applyAlignment="1" pivotButton="0" quotePrefix="0" xfId="0">
      <alignment horizontal="center" vertical="center" wrapText="1"/>
    </xf>
    <xf numFmtId="166" fontId="0" fillId="0" borderId="0" pivotButton="0" quotePrefix="0" xfId="0"/>
    <xf numFmtId="0" fontId="8" fillId="3" borderId="2" applyAlignment="1" pivotButton="0" quotePrefix="0" xfId="0">
      <alignment horizontal="left" vertical="top" wrapText="1"/>
    </xf>
    <xf numFmtId="0" fontId="0" fillId="0" borderId="3" pivotButton="0" quotePrefix="0" xfId="0"/>
    <xf numFmtId="0" fontId="0" fillId="0" borderId="4" pivotButton="0" quotePrefix="0" xfId="0"/>
    <xf numFmtId="0" fontId="7" fillId="5" borderId="2" applyAlignment="1" pivotButton="0" quotePrefix="0" xfId="0">
      <alignment horizontal="left" vertical="top" wrapText="1"/>
    </xf>
    <xf numFmtId="0" fontId="9" fillId="4" borderId="2" applyAlignment="1" pivotButton="0" quotePrefix="0" xfId="0">
      <alignment horizontal="left" vertical="top" wrapText="1"/>
    </xf>
    <xf numFmtId="0" fontId="17" fillId="4" borderId="2" applyAlignment="1" pivotButton="0" quotePrefix="0" xfId="0">
      <alignment horizontal="left" vertical="top" wrapText="1"/>
    </xf>
    <xf numFmtId="0" fontId="16" fillId="3" borderId="2" applyAlignment="1" pivotButton="0" quotePrefix="0" xfId="0">
      <alignment horizontal="left" vertical="top" wrapText="1"/>
    </xf>
    <xf numFmtId="0" fontId="18" fillId="5" borderId="2" applyAlignment="1" pivotButton="0" quotePrefix="0" xfId="0">
      <alignment horizontal="left" vertical="top" wrapText="1"/>
    </xf>
    <xf numFmtId="0" fontId="31" fillId="10" borderId="0" applyAlignment="1" pivotButton="0" quotePrefix="0" xfId="0">
      <alignment horizontal="center"/>
    </xf>
    <xf numFmtId="0" fontId="0" fillId="0" borderId="0" pivotButton="0" quotePrefix="0" xfId="0"/>
    <xf numFmtId="0" fontId="33" fillId="18" borderId="0" pivotButton="0" quotePrefix="0" xfId="0"/>
    <xf numFmtId="0" fontId="32" fillId="0" borderId="0" applyAlignment="1" pivotButton="0" quotePrefix="0" xfId="0">
      <alignment vertical="top" wrapText="1"/>
    </xf>
    <xf numFmtId="0" fontId="5" fillId="0" borderId="0" pivotButton="0" quotePrefix="0" xfId="0"/>
    <xf numFmtId="0" fontId="22" fillId="3" borderId="8" applyAlignment="1" pivotButton="0" quotePrefix="0" xfId="0">
      <alignment horizontal="left" vertical="center" wrapText="1"/>
    </xf>
    <xf numFmtId="0" fontId="0" fillId="0" borderId="6" pivotButton="0" quotePrefix="0" xfId="0"/>
    <xf numFmtId="0" fontId="0" fillId="0" borderId="7" pivotButton="0" quotePrefix="0" xfId="0"/>
    <xf numFmtId="0" fontId="25" fillId="5" borderId="8" applyAlignment="1" pivotButton="0" quotePrefix="0" xfId="0">
      <alignment horizontal="left" vertical="center" wrapText="1"/>
    </xf>
    <xf numFmtId="0" fontId="24" fillId="4" borderId="8" applyAlignment="1" pivotButton="0" quotePrefix="0" xfId="0">
      <alignment vertical="center" wrapText="1"/>
    </xf>
    <xf numFmtId="0" fontId="28" fillId="14" borderId="9" applyAlignment="1" pivotButton="0" quotePrefix="0" xfId="0">
      <alignment vertical="top" wrapText="1"/>
    </xf>
    <xf numFmtId="0" fontId="0" fillId="0" borderId="10" pivotButton="0" quotePrefix="0" xfId="0"/>
    <xf numFmtId="0" fontId="0" fillId="0" borderId="11" pivotButton="0" quotePrefix="0" xfId="0"/>
    <xf numFmtId="0" fontId="28" fillId="13" borderId="9" applyAlignment="1" pivotButton="0" quotePrefix="0" xfId="0">
      <alignment vertical="top" wrapText="1"/>
    </xf>
    <xf numFmtId="0" fontId="28" fillId="15" borderId="9" applyAlignment="1" pivotButton="0" quotePrefix="0" xfId="0">
      <alignment vertical="top" wrapText="1"/>
    </xf>
    <xf numFmtId="165" fontId="20" fillId="0" borderId="2" applyAlignment="1" pivotButton="0" quotePrefix="0" xfId="0">
      <alignment horizontal="right" vertical="top" wrapText="1"/>
    </xf>
    <xf numFmtId="165" fontId="10" fillId="0" borderId="2" applyAlignment="1" pivotButton="0" quotePrefix="0" xfId="0">
      <alignment horizontal="left" vertical="top" wrapText="1"/>
    </xf>
    <xf numFmtId="166" fontId="10" fillId="0" borderId="2" applyAlignment="1" pivotButton="0" quotePrefix="0" xfId="0">
      <alignment horizontal="left" vertical="top" wrapText="1"/>
    </xf>
    <xf numFmtId="165" fontId="20" fillId="0" borderId="2" applyAlignment="1" pivotButton="0" quotePrefix="0" xfId="0">
      <alignment horizontal="left" vertical="top" wrapText="1"/>
    </xf>
    <xf numFmtId="165" fontId="20" fillId="7" borderId="2" applyAlignment="1" pivotButton="0" quotePrefix="0" xfId="0">
      <alignment horizontal="right" vertical="top" wrapText="1"/>
    </xf>
    <xf numFmtId="166" fontId="10" fillId="7" borderId="2" applyAlignment="1" pivotButton="0" quotePrefix="0" xfId="0">
      <alignment horizontal="left" vertical="top" wrapText="1"/>
    </xf>
    <xf numFmtId="166" fontId="20" fillId="7" borderId="2" applyAlignment="1" pivotButton="0" quotePrefix="0" xfId="0">
      <alignment horizontal="left" vertical="top" wrapText="1"/>
    </xf>
    <xf numFmtId="165" fontId="10" fillId="7" borderId="2" applyAlignment="1" pivotButton="0" quotePrefix="0" xfId="0">
      <alignment horizontal="left" vertical="top" wrapText="1"/>
    </xf>
    <xf numFmtId="165" fontId="20" fillId="7" borderId="2" applyAlignment="1" pivotButton="0" quotePrefix="0" xfId="0">
      <alignment horizontal="left" vertical="top" wrapText="1"/>
    </xf>
    <xf numFmtId="166" fontId="20" fillId="0" borderId="2" applyAlignment="1" pivotButton="0" quotePrefix="0" xfId="0">
      <alignment horizontal="left" vertical="top" wrapText="1"/>
    </xf>
    <xf numFmtId="0" fontId="35" fillId="21" borderId="0" applyAlignment="1" pivotButton="0" quotePrefix="0" xfId="0">
      <alignment vertical="top" wrapText="1"/>
    </xf>
    <xf numFmtId="0" fontId="0" fillId="0" borderId="0" applyAlignment="1" pivotButton="0" quotePrefix="0" xfId="0">
      <alignment vertical="top" wrapText="1"/>
    </xf>
    <xf numFmtId="0" fontId="36" fillId="0" borderId="0" applyAlignment="1" pivotButton="0" quotePrefix="0" xfId="0">
      <alignment vertical="top" wrapText="1"/>
    </xf>
    <xf numFmtId="0" fontId="37" fillId="22" borderId="0" applyAlignment="1" pivotButton="0" quotePrefix="0" xfId="0">
      <alignment vertical="top" wrapText="1"/>
    </xf>
    <xf numFmtId="0" fontId="37" fillId="23" borderId="0" applyAlignment="1" pivotButton="0" quotePrefix="0" xfId="0">
      <alignment vertical="top" wrapText="1"/>
    </xf>
    <xf numFmtId="0" fontId="6" fillId="0" borderId="0" applyAlignment="1" pivotButton="0" quotePrefix="0" xfId="1">
      <alignment vertical="top" wrapText="1"/>
    </xf>
    <xf numFmtId="164" fontId="10" fillId="0" borderId="2" applyAlignment="1" pivotButton="0" quotePrefix="0" xfId="0">
      <alignment horizontal="right" vertical="top" wrapText="1"/>
    </xf>
    <xf numFmtId="164" fontId="10" fillId="7" borderId="2" applyAlignment="1" pivotButton="0" quotePrefix="0" xfId="0">
      <alignment horizontal="right" vertical="top" wrapText="1"/>
    </xf>
    <xf numFmtId="165" fontId="28" fillId="0" borderId="12" applyAlignment="1" pivotButton="0" quotePrefix="0" xfId="0">
      <alignment vertical="top" wrapText="1"/>
    </xf>
    <xf numFmtId="166" fontId="28" fillId="0" borderId="12" applyAlignment="1" pivotButton="0" quotePrefix="0" xfId="0">
      <alignment vertical="top" wrapText="1"/>
    </xf>
    <xf numFmtId="0" fontId="0" fillId="24" borderId="0" applyAlignment="1" pivotButton="0" quotePrefix="0" xfId="0">
      <alignment vertical="top" wrapText="1"/>
    </xf>
    <xf numFmtId="0" fontId="6" fillId="24" borderId="0" applyAlignment="1" pivotButton="0" quotePrefix="0" xfId="1">
      <alignment vertical="top" wrapText="1"/>
    </xf>
    <xf numFmtId="165" fontId="10" fillId="7" borderId="2" applyAlignment="1" pivotButton="0" quotePrefix="0" xfId="0">
      <alignment horizontal="right" vertical="top" wrapText="1"/>
    </xf>
    <xf numFmtId="165" fontId="10" fillId="0" borderId="2" applyAlignment="1" pivotButton="0" quotePrefix="0" xfId="0">
      <alignment horizontal="right" vertical="top" wrapText="1"/>
    </xf>
    <xf numFmtId="165" fontId="28" fillId="17" borderId="9" applyAlignment="1" pivotButton="0" quotePrefix="0" xfId="0">
      <alignment vertical="top" wrapText="1"/>
    </xf>
    <xf numFmtId="165" fontId="28" fillId="0" borderId="9" applyAlignment="1" pivotButton="0" quotePrefix="0" xfId="0">
      <alignment vertical="top" wrapText="1"/>
    </xf>
    <xf numFmtId="166" fontId="28" fillId="17" borderId="9" applyAlignment="1" pivotButton="0" quotePrefix="0" xfId="0">
      <alignment vertical="top" wrapText="1"/>
    </xf>
    <xf numFmtId="166" fontId="28" fillId="0" borderId="9" applyAlignment="1" pivotButton="0" quotePrefix="0" xfId="0">
      <alignment vertical="top" wrapText="1"/>
    </xf>
    <xf numFmtId="165" fontId="0" fillId="0" borderId="0" pivotButton="0" quotePrefix="0" xfId="0"/>
    <xf numFmtId="165" fontId="10" fillId="2" borderId="2" applyAlignment="1" pivotButton="0" quotePrefix="0" xfId="0">
      <alignment horizontal="left" vertical="top" wrapText="1"/>
    </xf>
    <xf numFmtId="165" fontId="19" fillId="6" borderId="2" applyAlignment="1" pivotButton="0" quotePrefix="0" xfId="0">
      <alignment horizontal="center" vertical="center" wrapText="1"/>
    </xf>
    <xf numFmtId="165" fontId="11" fillId="6" borderId="2" applyAlignment="1" pivotButton="0" quotePrefix="0" xfId="0">
      <alignment horizontal="center" vertical="center" wrapText="1"/>
    </xf>
    <xf numFmtId="166" fontId="19" fillId="6" borderId="2" applyAlignment="1" pivotButton="0" quotePrefix="0" xfId="0">
      <alignment horizontal="center" vertical="center" wrapText="1"/>
    </xf>
    <xf numFmtId="166" fontId="11" fillId="6" borderId="2" applyAlignment="1" pivotButton="0" quotePrefix="0" xfId="0">
      <alignment horizontal="center" vertical="center" wrapText="1"/>
    </xf>
    <xf numFmtId="166" fontId="0" fillId="0" borderId="0" pivotButton="0" quotePrefix="0" xfId="0"/>
    <xf numFmtId="0" fontId="39" fillId="25" borderId="0" applyAlignment="1" pivotButton="0" quotePrefix="0" xfId="0">
      <alignment vertical="top" wrapText="1"/>
    </xf>
    <xf numFmtId="0" fontId="38" fillId="0" borderId="0" applyAlignment="1" pivotButton="0" quotePrefix="0" xfId="0">
      <alignment vertical="top" wrapText="1"/>
    </xf>
    <xf numFmtId="0" fontId="40" fillId="22" borderId="0" applyAlignment="1" pivotButton="0" quotePrefix="0" xfId="0">
      <alignment vertical="top" wrapText="1"/>
    </xf>
    <xf numFmtId="0" fontId="41" fillId="21" borderId="21" applyAlignment="1" pivotButton="0" quotePrefix="0" xfId="0">
      <alignment vertical="top" wrapText="1"/>
    </xf>
    <xf numFmtId="0" fontId="38" fillId="26" borderId="21" applyAlignment="1" pivotButton="0" quotePrefix="0" xfId="0">
      <alignment vertical="top" wrapText="1"/>
    </xf>
    <xf numFmtId="0" fontId="38" fillId="0" borderId="21" applyAlignment="1" pivotButton="0" quotePrefix="0" xfId="0">
      <alignment vertical="top" wrapText="1"/>
    </xf>
    <xf numFmtId="0" fontId="42" fillId="22" borderId="21" applyAlignment="1" pivotButton="0" quotePrefix="0" xfId="0">
      <alignment vertical="top" wrapText="1"/>
    </xf>
    <xf numFmtId="165" fontId="38" fillId="0" borderId="21" applyAlignment="1" pivotButton="0" quotePrefix="0" xfId="0">
      <alignment vertical="top" wrapText="1"/>
    </xf>
    <xf numFmtId="166" fontId="38" fillId="0" borderId="21" applyAlignment="1" pivotButton="0" quotePrefix="0" xfId="0">
      <alignment vertical="top" wrapText="1"/>
    </xf>
    <xf numFmtId="40" fontId="38" fillId="0" borderId="21" applyAlignment="1" pivotButton="0" quotePrefix="0" xfId="0">
      <alignment vertical="top" wrapText="1"/>
    </xf>
    <xf numFmtId="0" fontId="43" fillId="23" borderId="21" applyAlignment="1" pivotButton="0" quotePrefix="0" xfId="0">
      <alignment vertical="top" wrapText="1"/>
    </xf>
    <xf numFmtId="165" fontId="43" fillId="23" borderId="21" applyAlignment="1" pivotButton="0" quotePrefix="0" xfId="0">
      <alignment vertical="top" wrapText="1"/>
    </xf>
    <xf numFmtId="40" fontId="43" fillId="23" borderId="21" applyAlignment="1" pivotButton="0" quotePrefix="0" xfId="0">
      <alignment vertical="top" wrapText="1"/>
    </xf>
    <xf numFmtId="166" fontId="43" fillId="23" borderId="21" applyAlignment="1" pivotButton="0" quotePrefix="0" xfId="0">
      <alignment vertical="top" wrapText="1"/>
    </xf>
    <xf numFmtId="165" fontId="42" fillId="22" borderId="21" applyAlignment="1" pivotButton="0" quotePrefix="0" xfId="0">
      <alignment vertical="top" wrapText="1"/>
    </xf>
    <xf numFmtId="40" fontId="42" fillId="22" borderId="21" applyAlignment="1" pivotButton="0" quotePrefix="0" xfId="0">
      <alignment vertical="top" wrapText="1"/>
    </xf>
    <xf numFmtId="166" fontId="42" fillId="22" borderId="21" applyAlignment="1" pivotButton="0" quotePrefix="0" xfId="0">
      <alignment vertical="top" wrapText="1"/>
    </xf>
    <xf numFmtId="10" fontId="38" fillId="0" borderId="21" applyAlignment="1" pivotButton="0" quotePrefix="0" xfId="0">
      <alignment vertical="top" wrapText="1"/>
    </xf>
    <xf numFmtId="4" fontId="38" fillId="0" borderId="21" applyAlignment="1" pivotButton="0" quotePrefix="0" xfId="0">
      <alignment vertical="top" wrapText="1"/>
    </xf>
    <xf numFmtId="4" fontId="43" fillId="23" borderId="21" applyAlignment="1" pivotButton="0" quotePrefix="0" xfId="0">
      <alignment vertical="top" wrapText="1"/>
    </xf>
    <xf numFmtId="10" fontId="43" fillId="23" borderId="21" applyAlignment="1" pivotButton="0" quotePrefix="0" xfId="0">
      <alignment vertical="top" wrapText="1"/>
    </xf>
    <xf numFmtId="4" fontId="42" fillId="22" borderId="21" applyAlignment="1" pivotButton="0" quotePrefix="0" xfId="0">
      <alignment vertical="top" wrapText="1"/>
    </xf>
    <xf numFmtId="10" fontId="42" fillId="22" borderId="21" applyAlignment="1" pivotButton="0" quotePrefix="0" xfId="0">
      <alignment vertical="top" wrapText="1"/>
    </xf>
    <xf numFmtId="22" fontId="38" fillId="0" borderId="21" applyAlignment="1" pivotButton="0" quotePrefix="0" xfId="0">
      <alignment vertical="top" wrapText="1"/>
    </xf>
    <xf numFmtId="164" fontId="38" fillId="0" borderId="21" applyAlignment="1" pivotButton="0" quotePrefix="0" xfId="0">
      <alignment vertical="top" wrapText="1"/>
    </xf>
    <xf numFmtId="3" fontId="38" fillId="0" borderId="21" applyAlignment="1" pivotButton="0" quotePrefix="0" xfId="0">
      <alignment vertical="top" wrapText="1"/>
    </xf>
    <xf numFmtId="3" fontId="41" fillId="21" borderId="21" applyAlignment="1" pivotButton="0" quotePrefix="0" xfId="0">
      <alignment vertical="top" wrapText="1"/>
    </xf>
    <xf numFmtId="166" fontId="41" fillId="21" borderId="21" applyAlignment="1" pivotButton="0" quotePrefix="0" xfId="0">
      <alignment vertical="top" wrapText="1"/>
    </xf>
    <xf numFmtId="3" fontId="38" fillId="26" borderId="21" applyAlignment="1" pivotButton="0" quotePrefix="0" xfId="0">
      <alignment vertical="top" wrapText="1"/>
    </xf>
    <xf numFmtId="166" fontId="38" fillId="26" borderId="21" applyAlignment="1" pivotButton="0" quotePrefix="0" xfId="0">
      <alignment vertical="top" wrapText="1"/>
    </xf>
    <xf numFmtId="3" fontId="43" fillId="23" borderId="21" applyAlignment="1" pivotButton="0" quotePrefix="0" xfId="0">
      <alignment vertical="top" wrapText="1"/>
    </xf>
    <xf numFmtId="3" fontId="42" fillId="22" borderId="21" applyAlignment="1" pivotButton="0" quotePrefix="0" xfId="0">
      <alignment vertical="top" wrapText="1"/>
    </xf>
    <xf numFmtId="167" fontId="38" fillId="0" borderId="21" applyAlignment="1" pivotButton="0" quotePrefix="0" xfId="0">
      <alignment vertical="top" wrapText="1"/>
    </xf>
    <xf numFmtId="165" fontId="41" fillId="21" borderId="21" applyAlignment="1" pivotButton="0" quotePrefix="0" xfId="0">
      <alignment vertical="top" wrapText="1"/>
    </xf>
    <xf numFmtId="165" fontId="38" fillId="26" borderId="21" applyAlignment="1" pivotButton="0" quotePrefix="0" xfId="0">
      <alignment vertical="top" wrapText="1"/>
    </xf>
    <xf numFmtId="0" fontId="0" fillId="0" borderId="24" pivotButton="0" quotePrefix="0" xfId="0"/>
    <xf numFmtId="0" fontId="0" fillId="0" borderId="25" pivotButton="0" quotePrefix="0" xfId="0"/>
    <xf numFmtId="0" fontId="41" fillId="27" borderId="26" applyAlignment="1" pivotButton="0" quotePrefix="0" xfId="0">
      <alignment vertical="top" wrapText="1"/>
    </xf>
    <xf numFmtId="0" fontId="38" fillId="4" borderId="26" applyAlignment="1" pivotButton="0" quotePrefix="0" xfId="0">
      <alignment vertical="top" wrapText="1"/>
    </xf>
    <xf numFmtId="0" fontId="38" fillId="0" borderId="26" applyAlignment="1" pivotButton="0" quotePrefix="0" xfId="0">
      <alignment vertical="top" wrapText="1"/>
    </xf>
    <xf numFmtId="0" fontId="44" fillId="28" borderId="26" applyAlignment="1" pivotButton="0" quotePrefix="0" xfId="0">
      <alignment vertical="top" wrapText="1"/>
    </xf>
    <xf numFmtId="0" fontId="45" fillId="29" borderId="26" applyAlignment="1" pivotButton="0" quotePrefix="0" xfId="0">
      <alignment horizontal="center" vertical="center" wrapText="1"/>
    </xf>
    <xf numFmtId="0" fontId="38" fillId="6" borderId="26" applyAlignment="1" pivotButton="0" quotePrefix="0" xfId="0">
      <alignment vertical="top" wrapText="1"/>
    </xf>
    <xf numFmtId="165" fontId="38" fillId="6" borderId="26" applyAlignment="1" pivotButton="0" quotePrefix="0" xfId="0">
      <alignment vertical="top" wrapText="1"/>
    </xf>
    <xf numFmtId="166" fontId="38" fillId="0" borderId="26" applyAlignment="1" pivotButton="0" quotePrefix="0" xfId="0">
      <alignment vertical="top" wrapText="1"/>
    </xf>
    <xf numFmtId="164" fontId="38" fillId="0" borderId="26" applyAlignment="1" pivotButton="0" quotePrefix="0" xfId="0">
      <alignment vertical="top" wrapText="1"/>
    </xf>
    <xf numFmtId="165" fontId="38" fillId="0" borderId="26" applyAlignment="1" pivotButton="0" quotePrefix="0" xfId="0">
      <alignment vertical="top" wrapText="1"/>
    </xf>
    <xf numFmtId="0" fontId="38" fillId="7" borderId="26" applyAlignment="1" pivotButton="0" quotePrefix="0" xfId="0">
      <alignment vertical="top" wrapText="1"/>
    </xf>
    <xf numFmtId="164" fontId="38" fillId="7" borderId="26" applyAlignment="1" pivotButton="0" quotePrefix="0" xfId="0">
      <alignment vertical="top" wrapText="1"/>
    </xf>
    <xf numFmtId="165" fontId="38" fillId="7" borderId="26" applyAlignment="1" pivotButton="0" quotePrefix="0" xfId="0">
      <alignment vertical="top" wrapText="1"/>
    </xf>
    <xf numFmtId="0" fontId="38" fillId="5" borderId="26" applyAlignment="1" pivotButton="0" quotePrefix="0" xfId="0">
      <alignment vertical="top" wrapText="1"/>
    </xf>
    <xf numFmtId="0" fontId="38" fillId="2" borderId="26" applyAlignment="1" pivotButton="0" quotePrefix="0" xfId="0">
      <alignment vertical="top" wrapText="1"/>
    </xf>
    <xf numFmtId="165" fontId="38" fillId="2" borderId="26" applyAlignment="1" pivotButton="0" quotePrefix="0" xfId="0">
      <alignment vertical="top" wrapText="1"/>
    </xf>
    <xf numFmtId="166" fontId="38" fillId="2" borderId="26" applyAlignment="1" pivotButton="0" quotePrefix="0" xfId="0">
      <alignment vertical="top" wrapText="1"/>
    </xf>
    <xf numFmtId="0" fontId="38" fillId="26" borderId="26" applyAlignment="1" pivotButton="0" quotePrefix="0" xfId="0">
      <alignment vertical="top" wrapText="1"/>
    </xf>
    <xf numFmtId="0" fontId="46" fillId="29" borderId="26" applyAlignment="1" pivotButton="0" quotePrefix="0" xfId="0">
      <alignment vertical="top" wrapText="1"/>
    </xf>
    <xf numFmtId="0" fontId="0" fillId="0" borderId="29" pivotButton="0" quotePrefix="0" xfId="0"/>
    <xf numFmtId="0" fontId="0" fillId="0" borderId="30" pivotButton="0" quotePrefix="0" xfId="0"/>
    <xf numFmtId="166" fontId="38" fillId="0" borderId="26" applyAlignment="1" pivotButton="0" quotePrefix="0" xfId="1">
      <alignment vertical="top" wrapText="1"/>
    </xf>
    <xf numFmtId="165" fontId="38" fillId="0" borderId="26" applyAlignment="1" pivotButton="0" quotePrefix="0" xfId="1">
      <alignment vertical="top" wrapText="1"/>
    </xf>
    <xf numFmtId="0" fontId="47" fillId="21" borderId="21" applyAlignment="1" pivotButton="0" quotePrefix="0" xfId="0">
      <alignment vertical="top" wrapText="1"/>
    </xf>
    <xf numFmtId="0" fontId="38" fillId="23" borderId="21" applyAlignment="1" pivotButton="0" quotePrefix="0" xfId="0">
      <alignment vertical="top" wrapText="1"/>
    </xf>
    <xf numFmtId="0" fontId="42" fillId="22" borderId="21" applyAlignment="1" pivotButton="0" quotePrefix="0" xfId="1">
      <alignment vertical="top" wrapText="1"/>
    </xf>
    <xf numFmtId="165" fontId="38" fillId="0" borderId="21" applyAlignment="1" pivotButton="0" quotePrefix="0" xfId="1">
      <alignment vertical="top" wrapText="1"/>
    </xf>
    <xf numFmtId="49" fontId="38" fillId="0" borderId="21" applyAlignment="1" pivotButton="0" quotePrefix="0" xfId="0">
      <alignment vertical="top" wrapText="1"/>
    </xf>
    <xf numFmtId="1" fontId="38" fillId="0" borderId="21" applyAlignment="1" pivotButton="0" quotePrefix="0" xfId="0">
      <alignment vertical="top" wrapText="1"/>
    </xf>
    <xf numFmtId="0" fontId="48" fillId="21" borderId="0" applyAlignment="1" pivotButton="0" quotePrefix="0" xfId="0">
      <alignment horizontal="center" vertical="center" wrapText="1"/>
    </xf>
    <xf numFmtId="0" fontId="37" fillId="30" borderId="21" pivotButton="0" quotePrefix="0" xfId="0"/>
    <xf numFmtId="0" fontId="0" fillId="0" borderId="21" applyAlignment="1" pivotButton="0" quotePrefix="0" xfId="0">
      <alignment vertical="top" wrapText="1"/>
    </xf>
    <xf numFmtId="0" fontId="0" fillId="0" borderId="21" pivotButton="0" quotePrefix="0" xfId="0"/>
    <xf numFmtId="0" fontId="49" fillId="0" borderId="21" applyAlignment="1" pivotButton="0" quotePrefix="0" xfId="0">
      <alignment vertical="top" wrapText="1"/>
    </xf>
    <xf numFmtId="0" fontId="37" fillId="23" borderId="21" applyAlignment="1" pivotButton="0" quotePrefix="0" xfId="0">
      <alignment horizontal="center" vertical="center" wrapText="1"/>
    </xf>
    <xf numFmtId="0" fontId="0" fillId="0" borderId="24" applyAlignment="1" pivotButton="0" quotePrefix="0" xfId="0">
      <alignment vertical="top" wrapText="1"/>
    </xf>
    <xf numFmtId="0" fontId="0" fillId="0" borderId="25" applyAlignment="1" pivotButton="0" quotePrefix="0" xfId="0">
      <alignment vertical="top" wrapText="1"/>
    </xf>
  </cellXfs>
  <cellStyles count="2">
    <cellStyle name="Normal" xfId="0" builtinId="0"/>
    <cellStyle name="Hyperlink" xfId="1" builtinId="8"/>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styles" Target="styles.xml" Id="rId20"/><Relationship Type="http://schemas.openxmlformats.org/officeDocument/2006/relationships/theme" Target="theme/theme1.xml" Id="rId21"/></Relationships>
</file>

<file path=xl/charts/chart1.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Revenue and Net Profit</a:t>
            </a:r>
          </a:p>
        </rich>
      </tx>
      <overlay val="0"/>
    </title>
    <plotArea>
      <layout/>
      <barChart>
        <barDir val="col"/>
        <grouping val="clustered"/>
        <varyColors val="0"/>
        <ser>
          <idx val="0"/>
          <order val="0"/>
          <tx>
            <strRef>
              <f>财务摘要!$B$5</f>
              <strCache>
                <ptCount val="1"/>
              </strCache>
            </strRef>
          </tx>
          <spPr>
            <a:ln xmlns:a="http://schemas.openxmlformats.org/drawingml/2006/main">
              <a:prstDash val="solid"/>
            </a:ln>
          </spPr>
          <invertIfNegative val="0"/>
          <cat>
            <strRef>
              <f>财务摘要!$A$6:$A$14</f>
              <strCache>
                <ptCount val="9"/>
                <pt idx="0">
                  <v>报告期</v>
                </pt>
                <pt idx="1">
                  <v>2025</v>
                </pt>
                <pt idx="2">
                  <v>2024</v>
                </pt>
                <pt idx="3">
                  <v>2023</v>
                </pt>
                <pt idx="4">
                  <v>2022</v>
                </pt>
                <pt idx="5">
                  <v>2021</v>
                </pt>
                <pt idx="6">
                  <v>2020</v>
                </pt>
                <pt idx="7">
                  <v>2019</v>
                </pt>
                <pt idx="8">
                  <v>2018</v>
                </pt>
              </strCache>
            </strRef>
          </cat>
          <val>
            <numRef>
              <f>财务摘要!$B$6:$B$14</f>
              <numCache>
                <formatCode>0.000</formatCode>
                <ptCount val="9"/>
                <pt idx="0">
                  <formatCode>General</formatCode>
                  <v>0</v>
                </pt>
                <pt idx="1">
                  <v>3716.62762202</v>
                </pt>
                <pt idx="2">
                  <v>3693.25913043</v>
                </pt>
                <pt idx="3">
                  <v>4305.320136</v>
                </pt>
                <pt idx="4">
                  <v>5080.46196634</v>
                </pt>
                <pt idx="5">
                  <v>4358.5228497</v>
                </pt>
                <pt idx="6">
                  <v>2918.10589001</v>
                </pt>
                <pt idx="7">
                  <v>2870.12766871</v>
                </pt>
                <pt idx="8">
                  <v>2631.66465852</v>
                </pt>
              </numCache>
            </numRef>
          </val>
        </ser>
        <ser>
          <idx val="1"/>
          <order val="1"/>
          <tx>
            <strRef>
              <f>财务摘要!$C$5</f>
              <strCache>
                <ptCount val="1"/>
              </strCache>
            </strRef>
          </tx>
          <spPr>
            <a:ln xmlns:a="http://schemas.openxmlformats.org/drawingml/2006/main">
              <a:prstDash val="solid"/>
            </a:ln>
          </spPr>
          <invertIfNegative val="0"/>
          <cat>
            <strRef>
              <f>财务摘要!$A$6:$A$14</f>
              <strCache>
                <ptCount val="9"/>
                <pt idx="0">
                  <v>报告期</v>
                </pt>
                <pt idx="1">
                  <v>2025</v>
                </pt>
                <pt idx="2">
                  <v>2024</v>
                </pt>
                <pt idx="3">
                  <v>2023</v>
                </pt>
                <pt idx="4">
                  <v>2022</v>
                </pt>
                <pt idx="5">
                  <v>2021</v>
                </pt>
                <pt idx="6">
                  <v>2020</v>
                </pt>
                <pt idx="7">
                  <v>2019</v>
                </pt>
                <pt idx="8">
                  <v>2018</v>
                </pt>
              </strCache>
            </strRef>
          </cat>
          <val>
            <numRef>
              <f>财务摘要!$C$6:$C$14</f>
              <numCache>
                <formatCode>0.000</formatCode>
                <ptCount val="9"/>
                <pt idx="0">
                  <formatCode>General</formatCode>
                  <v>0</v>
                </pt>
                <pt idx="1">
                  <v>284.48046389</v>
                </pt>
                <pt idx="2">
                  <v>246.27800896</v>
                </pt>
                <pt idx="3">
                  <v>763.01198895</v>
                </pt>
                <pt idx="4">
                  <v>721.33357644</v>
                </pt>
                <pt idx="5">
                  <v>626.65892889</v>
                </pt>
                <pt idx="6">
                  <v>504.71020874</v>
                </pt>
                <pt idx="7">
                  <v>506.70731738</v>
                </pt>
                <pt idx="8">
                  <v>444.47681932</v>
                </pt>
              </numCache>
            </numRef>
          </val>
        </ser>
        <dLbls>
          <showLegendKey val="0"/>
          <showVal val="0"/>
          <showCatName val="0"/>
          <showSerName val="0"/>
          <showPercent val="0"/>
          <showBubbleSize val="0"/>
        </dLbls>
        <gapWidth val="150"/>
        <axId val="158710079"/>
        <axId val="158707199"/>
      </barChart>
      <catAx>
        <axId val="158710079"/>
        <scaling>
          <orientation val="minMax"/>
        </scaling>
        <delete val="0"/>
        <axPos val="b"/>
        <numFmt formatCode="General" sourceLinked="1"/>
        <majorTickMark val="out"/>
        <minorTickMark val="none"/>
        <tickLblPos val="nextTo"/>
        <crossAx val="158707199"/>
        <crosses val="autoZero"/>
        <auto val="1"/>
        <lblAlgn val="ctr"/>
        <lblOffset val="100"/>
        <noMultiLvlLbl val="0"/>
      </catAx>
      <valAx>
        <axId val="158707199"/>
        <scaling>
          <orientation val="minMax"/>
        </scaling>
        <delete val="0"/>
        <axPos val="l"/>
        <majorGridlines/>
        <numFmt formatCode="General" sourceLinked="1"/>
        <majorTickMark val="out"/>
        <minorTickMark val="none"/>
        <tickLblPos val="nextTo"/>
        <crossAx val="158710079"/>
        <crosses val="autoZero"/>
        <crossBetween val="between"/>
      </valAx>
    </plotArea>
    <legend>
      <legendPos val="b"/>
      <overlay val="0"/>
    </legend>
    <plotVisOnly val="1"/>
    <dispBlanksAs val="gap"/>
  </chart>
</chartSpace>
</file>

<file path=xl/charts/chart2.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Revenue by Product</a:t>
            </a:r>
          </a:p>
        </rich>
      </tx>
      <overlay val="0"/>
    </title>
    <plotArea>
      <layout/>
      <barChart>
        <barDir val="col"/>
        <grouping val="clustered"/>
        <varyColors val="0"/>
        <ser>
          <idx val="0"/>
          <order val="0"/>
          <tx>
            <strRef>
              <f>主营业务及产品!$A$23</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主营业务及产品!$B$23:$E$23</f>
              <numCache>
                <formatCode>General</formatCode>
                <ptCount val="4"/>
              </numCache>
            </numRef>
          </val>
        </ser>
        <ser>
          <idx val="1"/>
          <order val="1"/>
          <tx>
            <strRef>
              <f>主营业务及产品!$A$24</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主营业务及产品!$B$24:$E$24</f>
              <numCache>
                <formatCode>General</formatCode>
                <ptCount val="4"/>
              </numCache>
            </numRef>
          </val>
        </ser>
        <ser>
          <idx val="2"/>
          <order val="2"/>
          <tx>
            <strRef>
              <f>主营业务及产品!$A$25</f>
              <strCache>
                <ptCount val="1"/>
              </strCache>
            </strRef>
          </tx>
          <spPr>
            <a:ln xmlns:a="http://schemas.openxmlformats.org/drawingml/2006/main">
              <a:prstDash val="solid"/>
            </a:ln>
          </spPr>
          <invertIfNegative val="0"/>
          <cat>
            <numRef>
              <f>主营业务及产品!$B$22:$E$22</f>
              <numCache>
                <formatCode>General</formatCode>
                <ptCount val="4"/>
              </numCache>
            </numRef>
          </cat>
          <val>
            <numRef>
              <f>主营业务及产品!$B$25:$E$25</f>
              <numCache>
                <formatCode>General</formatCode>
                <ptCount val="4"/>
              </numCache>
            </numRef>
          </val>
        </ser>
        <dLbls>
          <showLegendKey val="0"/>
          <showVal val="0"/>
          <showCatName val="0"/>
          <showSerName val="0"/>
          <showPercent val="0"/>
          <showBubbleSize val="0"/>
        </dLbls>
        <gapWidth val="150"/>
        <axId val="50528160"/>
        <axId val="50528640"/>
      </barChart>
      <catAx>
        <axId val="50528160"/>
        <scaling>
          <orientation val="minMax"/>
        </scaling>
        <delete val="0"/>
        <axPos val="b"/>
        <numFmt formatCode="General" sourceLinked="1"/>
        <majorTickMark val="out"/>
        <minorTickMark val="none"/>
        <tickLblPos val="nextTo"/>
        <crossAx val="50528640"/>
        <crosses val="autoZero"/>
        <auto val="1"/>
        <lblAlgn val="ctr"/>
        <lblOffset val="100"/>
        <noMultiLvlLbl val="0"/>
      </catAx>
      <valAx>
        <axId val="50528640"/>
        <scaling>
          <orientation val="minMax"/>
        </scaling>
        <delete val="0"/>
        <axPos val="l"/>
        <majorGridlines/>
        <numFmt formatCode="General" sourceLinked="1"/>
        <majorTickMark val="out"/>
        <minorTickMark val="none"/>
        <tickLblPos val="nextTo"/>
        <crossAx val="50528160"/>
        <crosses val="autoZero"/>
        <crossBetween val="between"/>
      </valAx>
    </plotArea>
    <legend>
      <legendPos val="r"/>
      <overlay val="0"/>
    </legend>
    <plotVisOnly val="1"/>
    <dispBlanksAs val="gap"/>
  </chart>
</chartSpace>
</file>

<file path=xl/charts/chart3.xml><?xml version="1.0" encoding="utf-8"?>
<chartSpace xmlns="http://schemas.openxmlformats.org/drawingml/2006/chart">
  <chart>
    <title>
      <tx>
        <rich>
          <a:bodyPr xmlns:a="http://schemas.openxmlformats.org/drawingml/2006/main"/>
          <a:lstStyle xmlns:a="http://schemas.openxmlformats.org/drawingml/2006/main"/>
          <a:p xmlns:a="http://schemas.openxmlformats.org/drawingml/2006/main">
            <a:pPr>
              <a:defRPr/>
            </a:pPr>
            <a:r>
              <a:rPr lang="en-US" altLang="zh-CN"/>
              <a:t>Gross Margin by Product</a:t>
            </a:r>
          </a:p>
        </rich>
      </tx>
      <overlay val="0"/>
    </title>
    <plotArea>
      <layout/>
      <lineChart>
        <grouping val="standard"/>
        <varyColors val="0"/>
        <ser>
          <idx val="0"/>
          <order val="0"/>
          <tx>
            <strRef>
              <f>主营业务及产品!$A$32:$D$32</f>
              <strCache>
                <ptCount val="4"/>
              </strCache>
            </strRef>
          </tx>
          <spPr>
            <a:ln xmlns:a="http://schemas.openxmlformats.org/drawingml/2006/main">
              <a:prstDash val="solid"/>
            </a:ln>
          </spPr>
          <marker>
            <symbol val="none"/>
            <spPr>
              <a:ln xmlns:a="http://schemas.openxmlformats.org/drawingml/2006/main">
                <a:prstDash val="solid"/>
              </a:ln>
            </spPr>
          </marker>
          <cat>
            <numRef>
              <f>主营业务及产品!$E$29:$E$31</f>
              <numCache>
                <formatCode>0.00%</formatCode>
                <ptCount val="3"/>
              </numCache>
            </numRef>
          </cat>
          <val>
            <numRef>
              <f>主营业务及产品!$E$32</f>
              <numCache>
                <formatCode>0.00%</formatCode>
                <ptCount val="1"/>
              </numCache>
            </numRef>
          </val>
          <smooth val="0"/>
        </ser>
        <dLbls>
          <showLegendKey val="0"/>
          <showVal val="0"/>
          <showCatName val="0"/>
          <showSerName val="0"/>
          <showPercent val="0"/>
          <showBubbleSize val="0"/>
        </dLbls>
        <smooth val="0"/>
        <axId val="49395376"/>
        <axId val="49394416"/>
      </lineChart>
      <catAx>
        <axId val="49395376"/>
        <scaling>
          <orientation val="minMax"/>
        </scaling>
        <delete val="0"/>
        <axPos val="b"/>
        <numFmt formatCode="0.00%" sourceLinked="1"/>
        <majorTickMark val="out"/>
        <minorTickMark val="none"/>
        <tickLblPos val="nextTo"/>
        <crossAx val="49394416"/>
        <crosses val="autoZero"/>
        <auto val="1"/>
        <lblAlgn val="ctr"/>
        <lblOffset val="100"/>
        <noMultiLvlLbl val="0"/>
      </catAx>
      <valAx>
        <axId val="49394416"/>
        <scaling>
          <orientation val="minMax"/>
        </scaling>
        <delete val="0"/>
        <axPos val="l"/>
        <majorGridlines/>
        <numFmt formatCode="0.00%" sourceLinked="1"/>
        <majorTickMark val="out"/>
        <minorTickMark val="none"/>
        <tickLblPos val="nextTo"/>
        <crossAx val="49395376"/>
        <crosses val="autoZero"/>
        <crossBetween val="between"/>
      </valAx>
    </plotArea>
    <legend>
      <legendPos val="r"/>
      <overlay val="0"/>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s>
</file>

<file path=xl/drawings/_rels/drawing2.xml.rels><Relationships xmlns="http://schemas.openxmlformats.org/package/2006/relationships"><Relationship Type="http://schemas.openxmlformats.org/officeDocument/2006/relationships/chart" Target="/xl/charts/chart2.xml" Id="rId1"/><Relationship Type="http://schemas.openxmlformats.org/officeDocument/2006/relationships/chart" Target="/xl/charts/chart3.xml" Id="rId2"/></Relationships>
</file>

<file path=xl/drawings/drawing1.xml><?xml version="1.0" encoding="utf-8"?>
<wsDr xmlns="http://schemas.openxmlformats.org/drawingml/2006/spreadsheetDrawing">
  <twoCellAnchor>
    <from>
      <col>6</col>
      <colOff>673100</colOff>
      <row>2</row>
      <rowOff>69850</rowOff>
    </from>
    <to>
      <col>10</col>
      <colOff>1765300</colOff>
      <row>17</row>
      <rowOff>57150</rowOff>
    </to>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twoCellAnchor>
</wsDr>
</file>

<file path=xl/drawings/drawing2.xml><?xml version="1.0" encoding="utf-8"?>
<wsDr xmlns="http://schemas.openxmlformats.org/drawingml/2006/spreadsheetDrawing">
  <twoCellAnchor>
    <from>
      <col>3</col>
      <colOff>1568450</colOff>
      <row>13</row>
      <rowOff>25400</rowOff>
    </from>
    <to>
      <col>6</col>
      <colOff>266700</colOff>
      <row>28</row>
      <rowOff>12700</rowOff>
    </to>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twoCellAnchor>
  <twoCellAnchor>
    <from>
      <col>3</col>
      <colOff>1568450</colOff>
      <row>29</row>
      <rowOff>38100</rowOff>
    </from>
    <to>
      <col>6</col>
      <colOff>266700</colOff>
      <row>43</row>
      <rowOff>139700</rowOff>
    </to>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twoCellAnchor>
</wsDr>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drawing" Target="/xl/drawings/drawing1.xml" Id="rId1"/></Relationships>
</file>

<file path=xl/worksheets/_rels/sheet3.xml.rels><Relationships xmlns="http://schemas.openxmlformats.org/package/2006/relationships"><Relationship Type="http://schemas.openxmlformats.org/officeDocument/2006/relationships/hyperlink" Target="https://static.cninfo.com.cn/finalpage/2026-05-13/1225300185.PDF" TargetMode="External" Id="rId1"/><Relationship Type="http://schemas.openxmlformats.org/officeDocument/2006/relationships/hyperlink" Target="https://static.cninfo.com.cn/finalpage/2026-05-07/1225280494.PDF" TargetMode="External" Id="rId2"/><Relationship Type="http://schemas.openxmlformats.org/officeDocument/2006/relationships/hyperlink" Target="https://wx.zsxq.com/group/15522451881222/topic/14588411128441152" TargetMode="External" Id="rId3"/><Relationship Type="http://schemas.openxmlformats.org/officeDocument/2006/relationships/hyperlink" Target="https://wx.zsxq.com/group/15522451881222/topic/45811815814512828" TargetMode="External" Id="rId4"/></Relationships>
</file>

<file path=xl/worksheets/_rels/sheet6.xml.rels><Relationships xmlns="http://schemas.openxmlformats.org/package/2006/relationships"><Relationship Type="http://schemas.openxmlformats.org/officeDocument/2006/relationships/drawing" Target="/xl/drawings/drawing2.xml" Id="rId1"/></Relationships>
</file>

<file path=xl/worksheets/_rels/sheet8.xml.rels><Relationships xmlns="http://schemas.openxmlformats.org/package/2006/relationships"><Relationship Type="http://schemas.openxmlformats.org/officeDocument/2006/relationships/hyperlink" Target="https://qt.gtimg.cn/q=sz002643" TargetMode="External" Id="rId1"/><Relationship Type="http://schemas.openxmlformats.org/officeDocument/2006/relationships/hyperlink" Target="https://qt.gtimg.cn/q=sz300054" TargetMode="External" Id="rId2"/><Relationship Type="http://schemas.openxmlformats.org/officeDocument/2006/relationships/hyperlink" Target="https://qt.gtimg.cn/q=sz300285" TargetMode="External" Id="rId3"/><Relationship Type="http://schemas.openxmlformats.org/officeDocument/2006/relationships/hyperlink" Target="https://qt.gtimg.cn/q=sh688550" TargetMode="External" Id="rId4"/><Relationship Type="http://schemas.openxmlformats.org/officeDocument/2006/relationships/hyperlink" Target="https://qt.gtimg.cn/q=sh688150" TargetMode="External" Id="rId5"/><Relationship Type="http://schemas.openxmlformats.org/officeDocument/2006/relationships/hyperlink" Target="https://qt.gtimg.cn/q=sh688378" TargetMode="External" Id="rId6"/><Relationship Type="http://schemas.openxmlformats.org/officeDocument/2006/relationships/hyperlink" Target="https://qt.gtimg.cn/q=sz300398" TargetMode="External" Id="rId7"/></Relationships>
</file>

<file path=xl/worksheets/_rels/sheet10.xml.rels><Relationships xmlns="http://schemas.openxmlformats.org/package/2006/relationships"><Relationship Type="http://schemas.openxmlformats.org/officeDocument/2006/relationships/hyperlink" Target="https://www.semi.org/en" TargetMode="External" Id="rId1"/><Relationship Type="http://schemas.openxmlformats.org/officeDocument/2006/relationships/hyperlink" Target="https://akshare.akfamily.xyz/" TargetMode="External" Id="rId2"/><Relationship Type="http://schemas.openxmlformats.org/officeDocument/2006/relationships/hyperlink" Target="https://www.semi.org/en" TargetMode="External" Id="rId3"/><Relationship Type="http://schemas.openxmlformats.org/officeDocument/2006/relationships/hyperlink" Target="https://www.semi.org/en" TargetMode="External" Id="rId4"/></Relationships>
</file>

<file path=xl/worksheets/_rels/sheet19.xml.rels><Relationships xmlns="http://schemas.openxmlformats.org/package/2006/relationships"><Relationship Type="http://schemas.openxmlformats.org/officeDocument/2006/relationships/hyperlink" Target="https://akshare.akfamily.xyz/" TargetMode="External" Id="rId1"/><Relationship Type="http://schemas.openxmlformats.org/officeDocument/2006/relationships/hyperlink" Target="https://static.cninfo.com.cn/finalpage/2026-05-13/1225300185.PDF" TargetMode="External" Id="rId2"/><Relationship Type="http://schemas.openxmlformats.org/officeDocument/2006/relationships/hyperlink" Target="https://static.cninfo.com.cn/finalpage/2026-05-07/1225280494.PDF" TargetMode="External" Id="rId3"/><Relationship Type="http://schemas.openxmlformats.org/officeDocument/2006/relationships/hyperlink" Target="https://static.cninfo.com.cn/finalpage/2026-04-25/1225191914.PDF" TargetMode="External" Id="rId4"/><Relationship Type="http://schemas.openxmlformats.org/officeDocument/2006/relationships/hyperlink" Target="https://gu.qq.com/sz002643/gp" TargetMode="External" Id="rId5"/><Relationship Type="http://schemas.openxmlformats.org/officeDocument/2006/relationships/hyperlink" Target="https://basic.10jqka.com.cn/new/002643/worth.html" TargetMode="External" Id="rId6"/><Relationship Type="http://schemas.openxmlformats.org/officeDocument/2006/relationships/hyperlink" Target="https://pdf.dfcfw.com/pdf/H3_AP202605031821950292_1.pdf" TargetMode="External" Id="rId7"/><Relationship Type="http://schemas.openxmlformats.org/officeDocument/2006/relationships/hyperlink" Target="https://pdf.dfcfw.com/pdf/H3_AP202605031821950292_1.pdf" TargetMode="External" Id="rId8"/><Relationship Type="http://schemas.openxmlformats.org/officeDocument/2006/relationships/hyperlink" Target="https://wx.zsxq.com/group/15522451881222/topic/14588411128441152" TargetMode="External" Id="rId9"/><Relationship Type="http://schemas.openxmlformats.org/officeDocument/2006/relationships/hyperlink" Target="https://wx.zsxq.com/group/15522451881222/topic/45811815814512828" TargetMode="External" Id="rId10"/><Relationship Type="http://schemas.openxmlformats.org/officeDocument/2006/relationships/hyperlink" Target="https://www.miit.gov.cn/" TargetMode="External" Id="rId11"/><Relationship Type="http://schemas.openxmlformats.org/officeDocument/2006/relationships/hyperlink" Target="https://www.cemi.org.cn/" TargetMode="External" Id="rId12"/><Relationship Type="http://schemas.openxmlformats.org/officeDocument/2006/relationships/hyperlink" Target="https://www.semi.org/en" TargetMode="External" Id="rId13"/><Relationship Type="http://schemas.openxmlformats.org/officeDocument/2006/relationships/hyperlink" Target="https://qt.gtimg.cn/q=sz002643" TargetMode="External" Id="rId14"/><Relationship Type="http://schemas.openxmlformats.org/officeDocument/2006/relationships/hyperlink" Target="https://qt.gtimg.cn/q=sz300054" TargetMode="External" Id="rId15"/><Relationship Type="http://schemas.openxmlformats.org/officeDocument/2006/relationships/hyperlink" Target="https://qt.gtimg.cn/q=sz300285" TargetMode="External" Id="rId16"/><Relationship Type="http://schemas.openxmlformats.org/officeDocument/2006/relationships/hyperlink" Target="https://qt.gtimg.cn/q=sh688550" TargetMode="External" Id="rId17"/><Relationship Type="http://schemas.openxmlformats.org/officeDocument/2006/relationships/hyperlink" Target="https://qt.gtimg.cn/q=sh688150" TargetMode="External" Id="rId18"/><Relationship Type="http://schemas.openxmlformats.org/officeDocument/2006/relationships/hyperlink" Target="https://qt.gtimg.cn/q=sh688378" TargetMode="External" Id="rId19"/><Relationship Type="http://schemas.openxmlformats.org/officeDocument/2006/relationships/hyperlink" Target="https://qt.gtimg.cn/q=sz300398" TargetMode="External" Id="rId20"/><Relationship Type="http://schemas.openxmlformats.org/officeDocument/2006/relationships/hyperlink" Target="https://www.reports.emdgroup.com/en/annualreport/2025/_assets/downloads/ser-single-entity-report-emd-ar25.pdf" TargetMode="External" Id="rId21"/><Relationship Type="http://schemas.openxmlformats.org/officeDocument/2006/relationships/hyperlink" Target="https://data.sec.gov/api/xbrl/companyfacts/CIK0001101302.json" TargetMode="External" Id="rId22"/><Relationship Type="http://schemas.openxmlformats.org/officeDocument/2006/relationships/hyperlink" Target="https://corporate.murata.com/-/media/corporate/about/newsroom/news/irnews/irnews/2026/0430/25q4-e-fls.ashx?cvid=20260430013812000000&amp;la=en-gb" TargetMode="External" Id="rId23"/><Relationship Type="http://schemas.openxmlformats.org/officeDocument/2006/relationships/hyperlink" Target="https://www.shinetsu.co.jp/wp-content/uploads/2025/07/20260428_con_E.pdf" TargetMode="External" Id="rId24"/><Relationship Type="http://schemas.openxmlformats.org/officeDocument/2006/relationships/hyperlink" Target="https://www.cemi.org.cn/" TargetMode="External" Id="rId25"/><Relationship Type="http://schemas.openxmlformats.org/officeDocument/2006/relationships/hyperlink" Target="https://www.miit.gov.cn/" TargetMode="External" Id="rId26"/><Relationship Type="http://schemas.openxmlformats.org/officeDocument/2006/relationships/hyperlink" Target="https://www.semi.org/en" TargetMode="External" Id="rId27"/><Relationship Type="http://schemas.openxmlformats.org/officeDocument/2006/relationships/hyperlink" Target="https://www.semi.org/en" TargetMode="External" Id="rId28"/><Relationship Type="http://schemas.openxmlformats.org/officeDocument/2006/relationships/hyperlink" Target="https://akshare.akfamily.xyz/" TargetMode="External" Id="rId29"/><Relationship Type="http://schemas.openxmlformats.org/officeDocument/2006/relationships/hyperlink" Target="https://www.semi.org/en" TargetMode="External" Id="rId30"/><Relationship Type="http://schemas.openxmlformats.org/officeDocument/2006/relationships/hyperlink" Target="https://www.semi.org/en" TargetMode="External" Id="rId31"/></Relationships>
</file>

<file path=xl/worksheets/sheet1.xml><?xml version="1.0" encoding="utf-8"?>
<worksheet xmlns="http://schemas.openxmlformats.org/spreadsheetml/2006/main">
  <sheetPr>
    <tabColor rgb="FF4C4C4C"/>
    <outlinePr summaryBelow="1" summaryRight="1"/>
    <pageSetUpPr fitToPage="1"/>
  </sheetPr>
  <dimension ref="A1:C17"/>
  <sheetViews>
    <sheetView showGridLines="0" zoomScale="95" workbookViewId="0">
      <pane ySplit="6" topLeftCell="A7" activePane="bottomLeft" state="frozen"/>
      <selection pane="bottomLeft" activeCell="A1" sqref="A1:H1"/>
      <selection pane="bottomLeft" activeCell="A1" sqref="A1:H1"/>
    </sheetView>
  </sheetViews>
  <sheetFormatPr baseColWidth="8" defaultRowHeight="14"/>
  <cols>
    <col width="18" customWidth="1" style="105" min="1" max="2"/>
    <col width="78" customWidth="1" style="105" min="2" max="2"/>
    <col hidden="1" width="42" customWidth="1" style="105" min="3" max="3"/>
    <col width="10" customWidth="1" style="105" min="4" max="4"/>
    <col width="10" customWidth="1" style="105" min="5" max="8"/>
    <col width="13" customWidth="1" style="105" min="6" max="6"/>
    <col width="13" customWidth="1" style="105" min="7" max="7"/>
    <col width="13" customWidth="1" style="105" min="8" max="8"/>
  </cols>
  <sheetData>
    <row r="1" s="105">
      <c r="A1" s="191" t="inlineStr">
        <is>
          <t>基本信息</t>
        </is>
      </c>
      <c r="B1" s="210" t="n"/>
      <c r="C1" s="211" t="n"/>
    </row>
    <row r="2" hidden="1" customFormat="1" s="108">
      <c r="A2" s="208" t="inlineStr">
        <is>
          <t>数据来源：最新本地年报“公司信息”；本次不联网补上市日期。</t>
        </is>
      </c>
      <c r="B2" s="210" t="n"/>
      <c r="C2" s="211" t="n"/>
    </row>
    <row r="3" s="105">
      <c r="A3" s="193" t="n"/>
      <c r="B3" s="193" t="n"/>
      <c r="C3" s="193" t="n"/>
    </row>
    <row r="4" s="105">
      <c r="A4" s="194" t="inlineStr">
        <is>
          <t>【公司概览】</t>
        </is>
      </c>
      <c r="B4" s="194" t="n"/>
      <c r="C4" s="194" t="n"/>
    </row>
    <row r="5" s="105">
      <c r="A5" s="193" t="n"/>
      <c r="B5" s="193" t="n"/>
      <c r="C5" s="193" t="n"/>
    </row>
    <row r="6" s="105">
      <c r="A6" s="209" t="inlineStr">
        <is>
          <t>项目</t>
        </is>
      </c>
      <c r="B6" s="209" t="inlineStr">
        <is>
          <t>内容</t>
        </is>
      </c>
      <c r="C6" s="209" t="inlineStr">
        <is>
          <t>备注</t>
        </is>
      </c>
    </row>
    <row r="7" s="105">
      <c r="A7" s="193" t="inlineStr">
        <is>
          <t>公司中文名称</t>
        </is>
      </c>
      <c r="B7" s="193" t="inlineStr">
        <is>
          <t>中节能万润股份有限公司</t>
        </is>
      </c>
      <c r="C7" s="193" t="inlineStr">
        <is>
          <t>简称：万润股份</t>
        </is>
      </c>
    </row>
    <row r="8" s="105">
      <c r="A8" s="193" t="inlineStr">
        <is>
          <t>英文名称</t>
        </is>
      </c>
      <c r="B8" s="193" t="inlineStr">
        <is>
          <t>（如有）</t>
        </is>
      </c>
      <c r="C8" s="193" t="inlineStr"/>
    </row>
    <row r="9" s="105">
      <c r="A9" s="193" t="inlineStr">
        <is>
          <t>股票代码</t>
        </is>
      </c>
      <c r="B9" s="193" t="inlineStr">
        <is>
          <t>002643.SZ</t>
        </is>
      </c>
      <c r="C9" s="193" t="inlineStr"/>
    </row>
    <row r="10" s="105">
      <c r="A10" s="193" t="inlineStr">
        <is>
          <t>法定代表人</t>
        </is>
      </c>
      <c r="B10" s="193" t="inlineStr">
        <is>
          <t>霍中和</t>
        </is>
      </c>
      <c r="C10" s="193" t="inlineStr"/>
    </row>
    <row r="11" s="105">
      <c r="A11" s="193" t="inlineStr">
        <is>
          <t>注册地址</t>
        </is>
      </c>
      <c r="B11" s="193" t="inlineStr">
        <is>
          <t>烟台市经济技术开发区五指山路11 号</t>
        </is>
      </c>
      <c r="C11" s="193" t="inlineStr"/>
    </row>
    <row r="12" s="105">
      <c r="A12" s="193" t="inlineStr">
        <is>
          <t>办公地址</t>
        </is>
      </c>
      <c r="B12" s="193" t="inlineStr">
        <is>
          <t>烟台市经济技术开发区五指山路11 号</t>
        </is>
      </c>
      <c r="C12" s="193" t="inlineStr"/>
    </row>
    <row r="13" s="105">
      <c r="A13" s="193" t="inlineStr">
        <is>
          <t>网址/邮箱</t>
        </is>
      </c>
      <c r="B13" s="193" t="inlineStr">
        <is>
          <t>http://www.valiant-cn.com / wanrun@valiant-cn.com</t>
        </is>
      </c>
      <c r="C13" s="193" t="inlineStr">
        <is>
          <t>董事会秘书：于书敏</t>
        </is>
      </c>
    </row>
    <row r="14" s="105">
      <c r="A14" s="193" t="inlineStr">
        <is>
          <t>主营业务</t>
        </is>
      </c>
      <c r="B14" s="193" t="inlineStr">
        <is>
          <t>主营业分类包括：功能性材料、生命科学与医药产品、其他(补充)</t>
        </is>
      </c>
      <c r="C14" s="193" t="inlineStr"/>
    </row>
    <row r="15" s="105">
      <c r="A15" s="193" t="inlineStr">
        <is>
          <t>上市日期</t>
        </is>
      </c>
      <c r="B15" s="193" t="n"/>
      <c r="C15" s="193" t="inlineStr">
        <is>
          <t>本地年报公司信息通常不披露；未联网补充时保留为空。</t>
        </is>
      </c>
    </row>
    <row r="16" s="105">
      <c r="A16" s="193" t="inlineStr">
        <is>
          <t>会计师事务所</t>
        </is>
      </c>
      <c r="B16" s="193" t="inlineStr">
        <is>
          <t>中证天通会计师事务所（特殊普通合伙）</t>
        </is>
      </c>
      <c r="C16" s="193" t="inlineStr"/>
    </row>
    <row r="17" s="105">
      <c r="A17" s="193" t="inlineStr">
        <is>
          <t>保荐机构/财务顾问</t>
        </is>
      </c>
      <c r="B17" s="193" t="inlineStr">
        <is>
          <t>不适用</t>
        </is>
      </c>
      <c r="C17" s="193" t="inlineStr"/>
    </row>
    <row r="18" s="105"/>
    <row r="19" s="105"/>
    <row r="20" s="105"/>
    <row r="21" s="105"/>
  </sheetData>
  <mergeCells count="2">
    <mergeCell ref="A1:C1"/>
    <mergeCell ref="A2:C2"/>
  </mergeCells>
  <printOptions horizontalCentered="1"/>
  <pageMargins left="0.25" right="0.25" top="0.45" bottom="0.45" header="0.3" footer="0.3"/>
  <pageSetup orientation="portrait" fitToHeight="0"/>
</worksheet>
</file>

<file path=xl/worksheets/sheet2.xml><?xml version="1.0" encoding="utf-8"?>
<worksheet xmlns="http://schemas.openxmlformats.org/spreadsheetml/2006/main">
  <sheetPr>
    <tabColor rgb="FF4C4C4C"/>
    <outlinePr summaryBelow="1" summaryRight="1"/>
    <pageSetUpPr fitToPage="1"/>
  </sheetPr>
  <dimension ref="A1:J31"/>
  <sheetViews>
    <sheetView showGridLines="0" zoomScale="78" workbookViewId="0">
      <pane ySplit="4" topLeftCell="A5" activePane="bottomLeft" state="frozen"/>
      <selection pane="bottomLeft" activeCell="A1" sqref="A1"/>
      <selection pane="bottomLeft" activeCell="A1" sqref="A1"/>
      <selection pane="bottomRight" activeCell="M30" sqref="M30"/>
    </sheetView>
  </sheetViews>
  <sheetFormatPr baseColWidth="8" defaultRowHeight="14"/>
  <cols>
    <col width="18" customWidth="1" style="105" min="1" max="1"/>
    <col width="14" customWidth="1" style="105" min="2" max="3"/>
    <col width="14" customWidth="1" style="105" min="3" max="3"/>
    <col width="14" customWidth="1" style="105" min="4" max="4"/>
    <col width="14" customWidth="1" style="105" min="5" max="5"/>
    <col width="12" customWidth="1" style="105" min="6" max="7"/>
    <col width="12" customWidth="1" style="105" min="7" max="7"/>
    <col width="12" customWidth="1" style="105" min="8" max="9"/>
    <col width="12" customWidth="1" style="105" min="9" max="9"/>
    <col width="12" customWidth="1" style="105" min="10" max="10"/>
    <col width="30" customWidth="1" style="105" min="11" max="11"/>
    <col width="10" customWidth="1" style="105" min="12" max="12"/>
    <col width="38" customWidth="1" style="105" min="13" max="13"/>
  </cols>
  <sheetData>
    <row r="1" ht="27" customHeight="1" s="105">
      <c r="A1" s="157" t="inlineStr">
        <is>
          <t>财务摘要</t>
        </is>
      </c>
      <c r="B1" s="157" t="n"/>
      <c r="C1" s="157" t="n"/>
      <c r="D1" s="157" t="n"/>
      <c r="E1" s="157" t="n"/>
      <c r="F1" s="157" t="n"/>
      <c r="G1" s="157" t="n"/>
      <c r="H1" s="157" t="n"/>
      <c r="I1" s="157" t="n"/>
      <c r="J1" s="157" t="n"/>
    </row>
    <row r="2" hidden="1" ht="34" customFormat="1" customHeight="1" s="108">
      <c r="A2" s="158" t="inlineStr">
        <is>
          <t>金额单位：亿元；比率保留为小数。</t>
        </is>
      </c>
      <c r="B2" s="158" t="n"/>
      <c r="C2" s="158" t="n"/>
      <c r="D2" s="158" t="n"/>
      <c r="E2" s="158" t="n"/>
      <c r="F2" s="158" t="n"/>
      <c r="G2" s="158" t="n"/>
      <c r="H2" s="158" t="n"/>
      <c r="I2" s="158" t="n"/>
      <c r="J2" s="158" t="n"/>
    </row>
    <row r="3" ht="8" customHeight="1" s="105">
      <c r="A3" s="159" t="n"/>
      <c r="B3" s="159" t="n"/>
      <c r="C3" s="159" t="n"/>
      <c r="D3" s="159" t="n"/>
      <c r="E3" s="159" t="n"/>
      <c r="F3" s="159" t="n"/>
      <c r="G3" s="159" t="n"/>
      <c r="H3" s="159" t="n"/>
      <c r="I3" s="159" t="n"/>
      <c r="J3" s="159" t="n"/>
    </row>
    <row r="4" ht="23" customHeight="1" s="105">
      <c r="A4" s="160" t="inlineStr">
        <is>
          <t>报告期</t>
        </is>
      </c>
      <c r="B4" s="160" t="inlineStr">
        <is>
          <t>营业收入</t>
        </is>
      </c>
      <c r="C4" s="160" t="inlineStr">
        <is>
          <t>归母净利润</t>
        </is>
      </c>
      <c r="D4" s="160" t="inlineStr">
        <is>
          <t>扣非净利润</t>
        </is>
      </c>
      <c r="E4" s="160" t="inlineStr">
        <is>
          <t>经营现金流</t>
        </is>
      </c>
      <c r="F4" s="160" t="inlineStr">
        <is>
          <t>毛利率</t>
        </is>
      </c>
      <c r="G4" s="160" t="inlineStr">
        <is>
          <t>净利率</t>
        </is>
      </c>
      <c r="H4" s="160" t="inlineStr">
        <is>
          <t>ROE</t>
        </is>
      </c>
      <c r="I4" s="160" t="inlineStr">
        <is>
          <t>资产负债率</t>
        </is>
      </c>
      <c r="J4" s="160" t="inlineStr">
        <is>
          <t>EPS</t>
        </is>
      </c>
    </row>
    <row r="5" ht="8" customHeight="1" s="105">
      <c r="A5" s="159" t="inlineStr">
        <is>
          <t>2025</t>
        </is>
      </c>
      <c r="B5" s="161" t="n">
        <v>37.1662762202</v>
      </c>
      <c r="C5" s="161" t="n">
        <v>2.8448046389</v>
      </c>
      <c r="D5" s="159" t="n"/>
      <c r="E5" s="161" t="n">
        <v>10.8988871486</v>
      </c>
      <c r="F5" s="162" t="n">
        <v>0.395605</v>
      </c>
      <c r="G5" s="162" t="n">
        <v>0.076543</v>
      </c>
      <c r="H5" s="159" t="n"/>
      <c r="I5" s="162" t="n">
        <v>0.2602792437005388</v>
      </c>
      <c r="J5" s="159" t="n"/>
    </row>
    <row r="6" ht="30" customHeight="1" s="105">
      <c r="A6" s="159" t="inlineStr">
        <is>
          <t>2024</t>
        </is>
      </c>
      <c r="B6" s="161" t="n">
        <v>36.9325913043</v>
      </c>
      <c r="C6" s="161" t="n">
        <v>2.4627800896</v>
      </c>
      <c r="D6" s="159" t="n"/>
      <c r="E6" s="161" t="n">
        <v>10.9628414035</v>
      </c>
      <c r="F6" s="162" t="n">
        <v>0.398095</v>
      </c>
      <c r="G6" s="162" t="n">
        <v>0.06668300000000001</v>
      </c>
      <c r="H6" s="159" t="n"/>
      <c r="I6" s="162" t="n">
        <v>0.2661511120353851</v>
      </c>
      <c r="J6" s="159" t="n"/>
    </row>
    <row r="7" ht="50" customHeight="1" s="105">
      <c r="A7" s="159" t="inlineStr">
        <is>
          <t>2023</t>
        </is>
      </c>
      <c r="B7" s="161" t="n">
        <v>43.05320136</v>
      </c>
      <c r="C7" s="161" t="n">
        <v>7.6301198895</v>
      </c>
      <c r="D7" s="159" t="n"/>
      <c r="E7" s="161" t="n">
        <v>10.8365822894</v>
      </c>
      <c r="F7" s="162" t="n">
        <v>0.424921</v>
      </c>
      <c r="G7" s="162" t="n">
        <v>0.177225</v>
      </c>
      <c r="H7" s="159" t="n"/>
      <c r="I7" s="162" t="n">
        <v>0.2439619278213604</v>
      </c>
      <c r="J7" s="161" t="n"/>
    </row>
    <row r="8" ht="20" customHeight="1" s="105">
      <c r="A8" s="159" t="n"/>
      <c r="B8" s="161" t="n"/>
      <c r="C8" s="161" t="n"/>
      <c r="D8" s="163" t="n"/>
      <c r="E8" s="161" t="n"/>
      <c r="F8" s="162" t="n"/>
      <c r="G8" s="162" t="n"/>
      <c r="H8" s="159" t="n"/>
      <c r="I8" s="159" t="n"/>
      <c r="J8" s="161" t="n"/>
    </row>
    <row r="9" ht="20" customHeight="1" s="105">
      <c r="A9" s="164" t="inlineStr">
        <is>
          <t>【财务分析指标】</t>
        </is>
      </c>
      <c r="B9" s="165" t="n"/>
      <c r="C9" s="165" t="n"/>
      <c r="D9" s="166" t="n"/>
      <c r="E9" s="165" t="n"/>
      <c r="F9" s="167" t="n"/>
      <c r="G9" s="167" t="n"/>
      <c r="H9" s="164" t="n"/>
      <c r="I9" s="164" t="n"/>
      <c r="J9" s="165" t="n"/>
    </row>
    <row r="10" ht="20" customHeight="1" s="105">
      <c r="A10" s="160" t="inlineStr">
        <is>
          <t>指标</t>
        </is>
      </c>
      <c r="B10" s="168" t="inlineStr">
        <is>
          <t>2025</t>
        </is>
      </c>
      <c r="C10" s="168" t="inlineStr">
        <is>
          <t>2024</t>
        </is>
      </c>
      <c r="D10" s="169" t="inlineStr">
        <is>
          <t>2023</t>
        </is>
      </c>
      <c r="E10" s="168" t="inlineStr">
        <is>
          <t>2022</t>
        </is>
      </c>
      <c r="F10" s="170" t="inlineStr">
        <is>
          <t>2021</t>
        </is>
      </c>
      <c r="G10" s="170" t="inlineStr">
        <is>
          <t>解读</t>
        </is>
      </c>
      <c r="H10" s="160" t="n"/>
      <c r="I10" s="160" t="n"/>
      <c r="J10" s="168" t="n"/>
    </row>
    <row r="11" ht="20" customHeight="1" s="105">
      <c r="A11" s="164" t="inlineStr">
        <is>
          <t>【杜邦分析】</t>
        </is>
      </c>
      <c r="B11" s="165" t="n"/>
      <c r="C11" s="165" t="n"/>
      <c r="D11" s="166" t="n"/>
      <c r="E11" s="165" t="n"/>
      <c r="F11" s="167" t="n"/>
      <c r="G11" s="167" t="n"/>
      <c r="H11" s="164" t="n"/>
      <c r="I11" s="164" t="n"/>
      <c r="J11" s="165" t="n"/>
    </row>
    <row r="12" ht="20" customHeight="1" s="105">
      <c r="A12" s="159" t="inlineStr">
        <is>
          <t>营业收入(亿元)</t>
        </is>
      </c>
      <c r="B12" s="161" t="n">
        <v>37.1662762202</v>
      </c>
      <c r="C12" s="161" t="n">
        <v>36.9325913043</v>
      </c>
      <c r="D12" s="161" t="n">
        <v>43.05320136</v>
      </c>
      <c r="E12" s="161" t="n">
        <v>50.8046196634</v>
      </c>
      <c r="F12" s="161" t="n">
        <v>43.585228497</v>
      </c>
      <c r="G12" s="162" t="inlineStr">
        <is>
          <t>利润表营业收入。</t>
        </is>
      </c>
      <c r="H12" s="171" t="n"/>
      <c r="I12" s="171" t="n"/>
      <c r="J12" s="161" t="n"/>
    </row>
    <row r="13" ht="20" customHeight="1" s="105">
      <c r="A13" s="159" t="inlineStr">
        <is>
          <t>归母净利润(亿元)</t>
        </is>
      </c>
      <c r="B13" s="161" t="n">
        <v>2.8448046389</v>
      </c>
      <c r="C13" s="161" t="n">
        <v>2.4627800896</v>
      </c>
      <c r="D13" s="161" t="n">
        <v>7.6301198895</v>
      </c>
      <c r="E13" s="161" t="n">
        <v>7.213335764400001</v>
      </c>
      <c r="F13" s="161" t="n">
        <v>6.2665892889</v>
      </c>
      <c r="G13" s="161" t="inlineStr">
        <is>
          <t>归属于母公司所有者的净利润。</t>
        </is>
      </c>
      <c r="H13" s="171" t="n"/>
      <c r="I13" s="171" t="n"/>
      <c r="J13" s="161" t="n"/>
    </row>
    <row r="14" ht="20" customHeight="1" s="105">
      <c r="A14" s="159" t="inlineStr">
        <is>
          <t>净利率</t>
        </is>
      </c>
      <c r="B14" s="162" t="n">
        <v>0.076543</v>
      </c>
      <c r="C14" s="162" t="n">
        <v>0.06668300000000001</v>
      </c>
      <c r="D14" s="162" t="n">
        <v>0.177225</v>
      </c>
      <c r="E14" s="162" t="n">
        <v>0.141982</v>
      </c>
      <c r="F14" s="162" t="n">
        <v>0.143778</v>
      </c>
      <c r="G14" s="161" t="inlineStr">
        <is>
          <t>归母净利润 / 营业收入。</t>
        </is>
      </c>
      <c r="H14" s="171" t="n"/>
      <c r="I14" s="171" t="n"/>
      <c r="J14" s="161" t="n"/>
    </row>
    <row r="15" ht="8" customHeight="1" s="105">
      <c r="A15" s="159" t="inlineStr">
        <is>
          <t>平均总资产(亿元)</t>
        </is>
      </c>
      <c r="B15" s="161" t="n">
        <v>106.6807745368</v>
      </c>
      <c r="C15" s="161" t="n">
        <v>103.62825622855</v>
      </c>
      <c r="D15" s="161" t="n">
        <v>97.0027818116</v>
      </c>
      <c r="E15" s="161" t="n">
        <v>85.7077227134</v>
      </c>
      <c r="F15" s="161" t="n">
        <v>72.71297920799999</v>
      </c>
      <c r="G15" s="159" t="inlineStr">
        <is>
          <t>期初期末资产总计简单平均。</t>
        </is>
      </c>
      <c r="H15" s="159" t="n"/>
      <c r="I15" s="159" t="n"/>
      <c r="J15" s="159" t="n"/>
    </row>
    <row r="16" ht="23" customHeight="1" s="105">
      <c r="A16" s="159" t="inlineStr">
        <is>
          <t>总资产周转率(次)</t>
        </is>
      </c>
      <c r="B16" s="161" t="n">
        <v>0.3483877613522512</v>
      </c>
      <c r="C16" s="161" t="n">
        <v>0.3563949896333865</v>
      </c>
      <c r="D16" s="161" t="n">
        <v>0.4438347082006211</v>
      </c>
      <c r="E16" s="161" t="n">
        <v>0.5927659498466284</v>
      </c>
      <c r="F16" s="161" t="n">
        <v>0.5994146983349664</v>
      </c>
      <c r="G16" s="159" t="inlineStr">
        <is>
          <t>营业收入 / 平均总资产。</t>
        </is>
      </c>
      <c r="H16" s="159" t="n"/>
      <c r="I16" s="159" t="n"/>
      <c r="J16" s="159" t="n"/>
    </row>
    <row r="17" ht="8" customHeight="1" s="105">
      <c r="A17" s="159" t="inlineStr">
        <is>
          <t>平均归母权益(亿元)</t>
        </is>
      </c>
      <c r="B17" s="161" t="n">
        <v>70.72234726845001</v>
      </c>
      <c r="C17" s="161" t="n">
        <v>70.00922950090001</v>
      </c>
      <c r="D17" s="161" t="n">
        <v>66.39315199585</v>
      </c>
      <c r="E17" s="161" t="n">
        <v>59.4996091296</v>
      </c>
      <c r="F17" s="161" t="n">
        <v>53.88475819809999</v>
      </c>
      <c r="G17" s="159" t="inlineStr">
        <is>
          <t>期初期末归母权益简单平均。</t>
        </is>
      </c>
      <c r="H17" s="159" t="n"/>
      <c r="I17" s="159" t="n"/>
      <c r="J17" s="159" t="n"/>
    </row>
    <row r="18" ht="30" customHeight="1" s="105">
      <c r="A18" s="159" t="inlineStr">
        <is>
          <t>权益乘数</t>
        </is>
      </c>
      <c r="B18" s="161" t="n">
        <v>1.508445048237128</v>
      </c>
      <c r="C18" s="161" t="n">
        <v>1.480208494898773</v>
      </c>
      <c r="D18" s="161" t="n">
        <v>1.461035948672286</v>
      </c>
      <c r="E18" s="161" t="n">
        <v>1.440475390799869</v>
      </c>
      <c r="F18" s="161" t="n">
        <v>1.349416451692714</v>
      </c>
      <c r="G18" s="159" t="inlineStr">
        <is>
          <t>平均总资产 / 平均归母权益。</t>
        </is>
      </c>
      <c r="H18" s="159" t="n"/>
      <c r="I18" s="159" t="n"/>
      <c r="J18" s="159" t="n"/>
    </row>
    <row r="19" ht="50" customHeight="1" s="105">
      <c r="A19" s="159" t="inlineStr">
        <is>
          <t>ROE</t>
        </is>
      </c>
      <c r="B19" s="162" t="n">
        <v>0.04022497483152822</v>
      </c>
      <c r="C19" s="162" t="n">
        <v>0.03517793449745565</v>
      </c>
      <c r="D19" s="162" t="n">
        <v>0.114923296456492</v>
      </c>
      <c r="E19" s="162" t="n">
        <v>0.121233330267568</v>
      </c>
      <c r="F19" s="162" t="n">
        <v>0.1162961382486256</v>
      </c>
      <c r="G19" s="159" t="inlineStr">
        <is>
          <t>归母净利润 / 平均归母权益。</t>
        </is>
      </c>
      <c r="H19" s="159" t="n"/>
      <c r="I19" s="159" t="n"/>
      <c r="J19" s="159" t="n"/>
    </row>
    <row r="20" ht="50" customHeight="1" s="105">
      <c r="A20" s="164" t="inlineStr">
        <is>
          <t>【盈利能力与费用率】</t>
        </is>
      </c>
      <c r="B20" s="166" t="n"/>
      <c r="C20" s="166" t="n"/>
      <c r="D20" s="166" t="n"/>
      <c r="E20" s="164" t="n"/>
      <c r="F20" s="164" t="n"/>
      <c r="G20" s="164" t="n"/>
      <c r="H20" s="164" t="n"/>
      <c r="I20" s="164" t="n"/>
      <c r="J20" s="164" t="n"/>
    </row>
    <row r="21" ht="50" customHeight="1" s="105">
      <c r="A21" s="159" t="inlineStr">
        <is>
          <t>毛利率</t>
        </is>
      </c>
      <c r="B21" s="162" t="n">
        <v>0.395605</v>
      </c>
      <c r="C21" s="162" t="n">
        <v>0.398095</v>
      </c>
      <c r="D21" s="162" t="n">
        <v>0.424921</v>
      </c>
      <c r="E21" s="162" t="n">
        <v>0.397443</v>
      </c>
      <c r="F21" s="162" t="n">
        <v>0.364869</v>
      </c>
      <c r="G21" s="159" t="inlineStr">
        <is>
          <t>（营业收入 - 营业成本）/ 营业收入。</t>
        </is>
      </c>
      <c r="H21" s="159" t="n"/>
      <c r="I21" s="159" t="n"/>
      <c r="J21" s="159" t="n"/>
    </row>
    <row r="22" ht="8" customHeight="1" s="105">
      <c r="A22" s="159" t="inlineStr">
        <is>
          <t>营业利润率</t>
        </is>
      </c>
      <c r="B22" s="162" t="n">
        <v>0.1061519495557032</v>
      </c>
      <c r="C22" s="162" t="n">
        <v>0.1081141158658724</v>
      </c>
      <c r="D22" s="162" t="n">
        <v>0.2195793271806071</v>
      </c>
      <c r="E22" s="162" t="n">
        <v>0.1915689078824346</v>
      </c>
      <c r="F22" s="162" t="n">
        <v>0.1763960706946664</v>
      </c>
      <c r="G22" s="159" t="inlineStr">
        <is>
          <t>营业利润 / 营业收入。</t>
        </is>
      </c>
      <c r="H22" s="159" t="n"/>
      <c r="I22" s="159" t="n"/>
      <c r="J22" s="159" t="n"/>
    </row>
    <row r="23" ht="23" customHeight="1" s="105">
      <c r="A23" s="159" t="inlineStr">
        <is>
          <t>销售费用率</t>
        </is>
      </c>
      <c r="B23" s="162" t="n">
        <v>0.03220686613875569</v>
      </c>
      <c r="C23" s="162" t="n">
        <v>0.0336734869983305</v>
      </c>
      <c r="D23" s="162" t="n">
        <v>0.03096148829337601</v>
      </c>
      <c r="E23" s="162" t="n">
        <v>0.03401630411466296</v>
      </c>
      <c r="F23" s="162" t="n">
        <v>0.02957209233372991</v>
      </c>
      <c r="G23" s="159" t="inlineStr">
        <is>
          <t>销售费用 / 营业收入。</t>
        </is>
      </c>
      <c r="H23" s="159" t="n"/>
      <c r="I23" s="159" t="n"/>
      <c r="J23" s="159" t="n"/>
    </row>
    <row r="24" ht="8" customHeight="1" s="105">
      <c r="A24" s="159" t="inlineStr">
        <is>
          <t>管理费用率</t>
        </is>
      </c>
      <c r="B24" s="162" t="n">
        <v>0.09895400485672357</v>
      </c>
      <c r="C24" s="162" t="n">
        <v>0.09870559903213631</v>
      </c>
      <c r="D24" s="162" t="n">
        <v>0.08412070697638825</v>
      </c>
      <c r="E24" s="162" t="n">
        <v>0.08109610991868359</v>
      </c>
      <c r="F24" s="162" t="n">
        <v>0.07039299130004972</v>
      </c>
      <c r="G24" s="159" t="inlineStr">
        <is>
          <t>管理费用 / 营业收入。</t>
        </is>
      </c>
      <c r="H24" s="159" t="n"/>
      <c r="I24" s="159" t="n"/>
      <c r="J24" s="159" t="n"/>
    </row>
    <row r="25" ht="30" customHeight="1" s="105">
      <c r="A25" s="159" t="inlineStr">
        <is>
          <t>研发费用率</t>
        </is>
      </c>
      <c r="B25" s="162" t="n">
        <v>0.1179978092348257</v>
      </c>
      <c r="C25" s="162" t="n">
        <v>0.1145611170209816</v>
      </c>
      <c r="D25" s="162" t="n">
        <v>0.08471276464910019</v>
      </c>
      <c r="E25" s="162" t="n">
        <v>0.07037145114729783</v>
      </c>
      <c r="F25" s="162" t="n">
        <v>0.06775725571573572</v>
      </c>
      <c r="G25" s="159" t="inlineStr">
        <is>
          <t>研发费用 / 营业收入。</t>
        </is>
      </c>
      <c r="H25" s="159" t="n"/>
      <c r="I25" s="159" t="n"/>
      <c r="J25" s="159" t="n"/>
    </row>
    <row r="26" ht="35" customHeight="1" s="105">
      <c r="A26" s="159" t="inlineStr">
        <is>
          <t>财务费用率</t>
        </is>
      </c>
      <c r="B26" s="162" t="n">
        <v>0.002092594844294075</v>
      </c>
      <c r="C26" s="162" t="n">
        <v>-0.001715594659414622</v>
      </c>
      <c r="D26" s="162" t="n">
        <v>-0.002699390141239894</v>
      </c>
      <c r="E26" s="162" t="n">
        <v>-0.01340275032883556</v>
      </c>
      <c r="F26" s="162" t="n">
        <v>0.009470939585148965</v>
      </c>
      <c r="G26" s="163" t="inlineStr">
        <is>
          <t>财务费用 / 营业收入。</t>
        </is>
      </c>
      <c r="H26" s="163" t="n"/>
      <c r="I26" s="163" t="n"/>
      <c r="J26" s="163" t="n"/>
    </row>
    <row r="27" ht="35" customHeight="1" s="105">
      <c r="A27" s="164" t="inlineStr">
        <is>
          <t>【现金流与资本结构】</t>
        </is>
      </c>
      <c r="B27" s="164" t="n"/>
      <c r="C27" s="164" t="n"/>
      <c r="D27" s="166" t="n"/>
      <c r="E27" s="166" t="n"/>
      <c r="F27" s="164" t="n"/>
      <c r="G27" s="166" t="n"/>
      <c r="H27" s="166" t="n"/>
      <c r="I27" s="166" t="n"/>
      <c r="J27" s="166" t="n"/>
    </row>
    <row r="28" ht="35" customHeight="1" s="105">
      <c r="A28" s="159" t="inlineStr">
        <is>
          <t>经营现金流/归母净利润</t>
        </is>
      </c>
      <c r="B28" s="161" t="n">
        <v>3.831154870731043</v>
      </c>
      <c r="C28" s="161" t="n">
        <v>4.451408978736938</v>
      </c>
      <c r="D28" s="161" t="n">
        <v>1.420237485955167</v>
      </c>
      <c r="E28" s="161" t="n">
        <v>1.362753282817364</v>
      </c>
      <c r="F28" s="161" t="n">
        <v>1.667145038020173</v>
      </c>
      <c r="G28" s="171" t="inlineStr">
        <is>
          <t>经营活动现金流净额 / 归母净利润。</t>
        </is>
      </c>
      <c r="H28" s="163" t="n"/>
      <c r="I28" s="163" t="n"/>
      <c r="J28" s="163" t="n"/>
    </row>
    <row r="29" ht="35" customHeight="1" s="105">
      <c r="A29" s="159" t="inlineStr">
        <is>
          <t>资产负债率</t>
        </is>
      </c>
      <c r="B29" s="162" t="n">
        <v>0.2602792437005388</v>
      </c>
      <c r="C29" s="162" t="n">
        <v>0.2661511120353851</v>
      </c>
      <c r="D29" s="162" t="n">
        <v>0.2439619278213604</v>
      </c>
      <c r="E29" s="162" t="n">
        <v>0.2678297337436437</v>
      </c>
      <c r="F29" s="162" t="n">
        <v>0.2344712473752354</v>
      </c>
      <c r="G29" s="171" t="inlineStr">
        <is>
          <t>负债合计 / 资产总计。</t>
        </is>
      </c>
      <c r="H29" s="163" t="n"/>
      <c r="I29" s="163" t="n"/>
      <c r="J29" s="163" t="n"/>
    </row>
    <row r="30" ht="35" customHeight="1" s="105">
      <c r="A30" s="159" t="inlineStr">
        <is>
          <t>流动比率</t>
        </is>
      </c>
      <c r="B30" s="161" t="n">
        <v>2.678673041074933</v>
      </c>
      <c r="C30" s="161" t="n">
        <v>2.855443303719458</v>
      </c>
      <c r="D30" s="161" t="n">
        <v>3.030560375306826</v>
      </c>
      <c r="E30" s="161" t="n">
        <v>1.874937355368502</v>
      </c>
      <c r="F30" s="161" t="n">
        <v>2.48158029049093</v>
      </c>
      <c r="G30" s="171" t="inlineStr">
        <is>
          <t>流动资产合计 / 流动负债合计。</t>
        </is>
      </c>
      <c r="H30" s="163" t="n"/>
      <c r="I30" s="163" t="n"/>
      <c r="J30" s="163" t="n"/>
    </row>
    <row r="31" ht="20" customHeight="1" s="105">
      <c r="A31" s="159" t="inlineStr">
        <is>
          <t>速动比率</t>
        </is>
      </c>
      <c r="B31" s="161" t="n">
        <v>1.421441959934443</v>
      </c>
      <c r="C31" s="161" t="n">
        <v>1.502495924187194</v>
      </c>
      <c r="D31" s="161" t="n">
        <v>1.550846883555453</v>
      </c>
      <c r="E31" s="161" t="n">
        <v>0.8992004914756067</v>
      </c>
      <c r="F31" s="161" t="n">
        <v>1.419893050528934</v>
      </c>
      <c r="G31" s="171" t="inlineStr">
        <is>
          <t>（流动资产 - 存货）/ 流动负债合计。</t>
        </is>
      </c>
      <c r="H31" s="163" t="n"/>
      <c r="I31" s="163" t="n"/>
      <c r="J31" s="163" t="n"/>
    </row>
    <row r="32" ht="20" customHeight="1" s="105"/>
    <row r="33" ht="35" customHeight="1" s="105"/>
    <row r="34" ht="8" customHeight="1" s="105"/>
    <row r="35" ht="8" customHeight="1" s="105"/>
    <row r="36" ht="8" customHeight="1" s="105"/>
    <row r="37" ht="23" customHeight="1" s="105"/>
  </sheetData>
  <printOptions horizontalCentered="1"/>
  <pageMargins left="0.25" right="0.25" top="0.45" bottom="0.45" header="0.3" footer="0.3"/>
  <pageSetup orientation="landscape" fitToHeight="0"/>
  <drawing xmlns:r="http://schemas.openxmlformats.org/officeDocument/2006/relationships" r:id="rId1"/>
</worksheet>
</file>

<file path=xl/worksheets/sheet3.xml><?xml version="1.0" encoding="utf-8"?>
<worksheet xmlns="http://schemas.openxmlformats.org/spreadsheetml/2006/main">
  <sheetPr>
    <tabColor rgb="FFFFC000"/>
    <outlinePr summaryBelow="1" summaryRight="1"/>
    <pageSetUpPr fitToPage="1"/>
  </sheetPr>
  <dimension ref="A1:F10"/>
  <sheetViews>
    <sheetView showGridLines="0" zoomScale="86" workbookViewId="0">
      <pane ySplit="4" topLeftCell="A5" activePane="bottomLeft" state="frozen"/>
      <selection pane="bottomLeft" activeCell="A1" sqref="A1"/>
      <selection pane="bottomLeft" activeCell="A1" sqref="A1"/>
      <selection pane="bottomRight" activeCell="D35" sqref="D35"/>
    </sheetView>
  </sheetViews>
  <sheetFormatPr baseColWidth="8" defaultRowHeight="14"/>
  <cols>
    <col width="14" customWidth="1" style="105" min="1" max="1"/>
    <col width="34" customWidth="1" style="105" min="2" max="2"/>
    <col width="70" customWidth="1" style="105" min="3" max="3"/>
    <col hidden="1" width="28" customWidth="1" style="105" min="4" max="7"/>
    <col hidden="1" width="58" customWidth="1" style="105" min="5" max="5"/>
    <col hidden="1" width="16" customWidth="1" style="105" min="6" max="6"/>
    <col hidden="1" width="10" customWidth="1" style="105" min="8" max="8"/>
  </cols>
  <sheetData>
    <row r="1" ht="27" customHeight="1" s="105">
      <c r="A1" s="129" t="inlineStr">
        <is>
          <t>万润股份 新闻动态</t>
        </is>
      </c>
      <c r="B1" s="130" t="n"/>
      <c r="C1" s="130" t="n"/>
      <c r="D1" s="130" t="n"/>
      <c r="E1" s="130" t="n"/>
      <c r="F1" s="130" t="n"/>
    </row>
    <row r="2" hidden="1" ht="34" customFormat="1" customHeight="1" s="108">
      <c r="A2" s="131" t="inlineStr">
        <is>
          <t>正式新闻与本地星球/ZSXQ研究线索分区；星球内容只作线索。</t>
        </is>
      </c>
      <c r="B2" s="130" t="n"/>
      <c r="C2" s="130" t="n"/>
      <c r="D2" s="130" t="n"/>
      <c r="E2" s="130" t="n"/>
      <c r="F2" s="130" t="n"/>
    </row>
    <row r="3" ht="8" customHeight="1" s="105">
      <c r="A3" s="132" t="inlineStr">
        <is>
          <t>正式新闻（公告/公司官网/六网+主流媒体）</t>
        </is>
      </c>
      <c r="B3" s="130" t="n"/>
      <c r="C3" s="130" t="n"/>
      <c r="D3" s="130" t="n"/>
      <c r="E3" s="130" t="n"/>
      <c r="F3" s="130" t="n"/>
    </row>
    <row r="4" ht="23" customHeight="1" s="105">
      <c r="A4" s="133" t="inlineStr">
        <is>
          <t>日期</t>
        </is>
      </c>
      <c r="B4" s="133" t="inlineStr">
        <is>
          <t>标题</t>
        </is>
      </c>
      <c r="C4" s="133" t="inlineStr">
        <is>
          <t>摘要</t>
        </is>
      </c>
      <c r="D4" s="133" t="inlineStr">
        <is>
          <t>来源</t>
        </is>
      </c>
      <c r="E4" s="133" t="inlineStr">
        <is>
          <t>URL</t>
        </is>
      </c>
      <c r="F4" s="133" t="inlineStr">
        <is>
          <t>置信度</t>
        </is>
      </c>
    </row>
    <row r="5" ht="8" customHeight="1" s="105">
      <c r="A5" s="130" t="inlineStr">
        <is>
          <t>2026-05-13</t>
        </is>
      </c>
      <c r="B5" s="130" t="inlineStr">
        <is>
          <t>关于参加2026年山东辖区上市公司投资者网上集体接待日活动的公告</t>
        </is>
      </c>
      <c r="C5" s="130" t="inlineStr">
        <is>
          <t>万润股份最新正式披露：关于参加2026年山东辖区上市公司投资者网上集体接待日活动的公告。该信息来自巨潮公告，仅作为联网补充，不覆盖年报硬数据。</t>
        </is>
      </c>
      <c r="D5" s="130" t="inlineStr">
        <is>
          <t>巨潮资讯</t>
        </is>
      </c>
      <c r="E5" s="134" t="inlineStr">
        <is>
          <t>https://static.cninfo.com.cn/finalpage/2026-05-13/1225300185.PDF</t>
        </is>
      </c>
      <c r="F5" s="130" t="inlineStr">
        <is>
          <t>high</t>
        </is>
      </c>
    </row>
    <row r="6" ht="30" customHeight="1" s="105">
      <c r="A6" s="130" t="inlineStr">
        <is>
          <t>2026-05-07</t>
        </is>
      </c>
      <c r="B6" s="130" t="inlineStr">
        <is>
          <t>关于回购股份进展的公告</t>
        </is>
      </c>
      <c r="C6" s="130" t="inlineStr">
        <is>
          <t>万润股份最新正式披露：关于回购股份进展的公告。该信息来自巨潮公告，仅作为联网补充，不覆盖年报硬数据。</t>
        </is>
      </c>
      <c r="D6" s="130" t="inlineStr">
        <is>
          <t>巨潮资讯</t>
        </is>
      </c>
      <c r="E6" s="134" t="inlineStr">
        <is>
          <t>https://static.cninfo.com.cn/finalpage/2026-05-07/1225280494.PDF</t>
        </is>
      </c>
      <c r="F6" s="130" t="inlineStr">
        <is>
          <t>high</t>
        </is>
      </c>
    </row>
    <row r="7" ht="65" customHeight="1" s="105">
      <c r="A7" s="132" t="inlineStr">
        <is>
          <t>本地星球/ZSXQ研究线索</t>
        </is>
      </c>
      <c r="B7" s="130" t="n"/>
      <c r="C7" s="130" t="n"/>
      <c r="D7" s="130" t="n"/>
      <c r="E7" s="130" t="n"/>
      <c r="F7" s="130" t="n"/>
    </row>
    <row r="8" ht="50" customHeight="1" s="105">
      <c r="A8" s="133" t="inlineStr">
        <is>
          <t>日期</t>
        </is>
      </c>
      <c r="B8" s="133" t="inlineStr">
        <is>
          <t>标题</t>
        </is>
      </c>
      <c r="C8" s="133" t="inlineStr">
        <is>
          <t>线索摘要</t>
        </is>
      </c>
      <c r="D8" s="133" t="inlineStr">
        <is>
          <t>来源</t>
        </is>
      </c>
      <c r="E8" s="133" t="inlineStr">
        <is>
          <t>URL/路径</t>
        </is>
      </c>
      <c r="F8" s="133" t="inlineStr">
        <is>
          <t>处理口径</t>
        </is>
      </c>
    </row>
    <row r="9" ht="50" customHeight="1" s="105">
      <c r="A9" s="130" t="inlineStr">
        <is>
          <t>2026-02-08</t>
        </is>
      </c>
      <c r="B9" s="130" t="inlineStr">
        <is>
          <t>万润股份本地星球研究线索：20260208_190423_14588411128441152_【国盛电新_行业深度报告】钙钛矿：迎来GW级量产</t>
        </is>
      </c>
      <c r="C9" s="130" t="inlineStr">
        <is>
          <t>本地思维纪要社线索：【国盛电新|行业深度报告】钙钛矿：迎来GW级量产。该内容未作为正式事实采纳，需公告/官网/权威媒体交叉核验。</t>
        </is>
      </c>
      <c r="D9" s="130" t="inlineStr">
        <is>
          <t>本地思维纪要社</t>
        </is>
      </c>
      <c r="E9" s="134" t="inlineStr">
        <is>
          <t>https://wx.zsxq.com/group/15522451881222/topic/14588411128441152</t>
        </is>
      </c>
      <c r="F9" s="130" t="inlineStr">
        <is>
          <t>非公告核验，仅作研究线索</t>
        </is>
      </c>
    </row>
    <row r="10" ht="50" customHeight="1" s="105">
      <c r="A10" s="130" t="inlineStr">
        <is>
          <t>2026-01-07</t>
        </is>
      </c>
      <c r="B10" s="130" t="inlineStr">
        <is>
          <t>万润股份ZSXQ官方检索线索：[太阳]【SW化工】中日关系紧张的市场预期下，减少对日技术、材料依赖的紧迫性增强，关注材料端国产替代机会：</t>
        </is>
      </c>
      <c r="C10" s="130" t="inlineStr">
        <is>
          <t>官方 ZSXQ 检索线索：[太阳]【SW化工】中日关系紧张的市场预期下，减少对日技术、材料依赖的紧迫性增强，关注材料端国产替代机会： 事件：1月6日，商务部公告，禁止所有两用物项对日本军事用户、军事用途，以及一切有助于提升日本军事实力的其他最终用户用途出口。预计后续日本存反制预期，减少对日技术、材料依赖的紧迫性增强。 #半导体光刻胶，全球由日系以及杜邦主导，日本JSR、TOK、信越、住友等，日本占据主要市场；国产替代关注：彤程新材、鼎龙股份、恒坤新材、晶瑞电材、雅克科技（封装）等； #面板光刻胶，韩…。仅作研究线索，不覆盖正式公告/年报硬数据。</t>
        </is>
      </c>
      <c r="D10" s="130" t="inlineStr">
        <is>
          <t>知识星球-思维纪要社</t>
        </is>
      </c>
      <c r="E10" s="134" t="inlineStr">
        <is>
          <t>https://wx.zsxq.com/group/15522451881222/topic/45811815814512828</t>
        </is>
      </c>
      <c r="F10" s="130" t="inlineStr">
        <is>
          <t>非公告核验，仅作研究线索</t>
        </is>
      </c>
    </row>
    <row r="11" ht="50" customHeight="1" s="105"/>
    <row r="12" ht="50" customHeight="1" s="105"/>
    <row r="13" ht="50" customHeight="1" s="105"/>
    <row r="14" ht="35" customHeight="1" s="105"/>
    <row r="15" ht="8" customHeight="1" s="105"/>
    <row r="16" ht="8" customHeight="1" s="105"/>
    <row r="17" ht="8" customHeight="1" s="105"/>
    <row r="18" ht="23" customHeight="1" s="105"/>
  </sheetData>
  <hyperlinks>
    <hyperlink xmlns:r="http://schemas.openxmlformats.org/officeDocument/2006/relationships" ref="E5" r:id="rId1"/>
    <hyperlink xmlns:r="http://schemas.openxmlformats.org/officeDocument/2006/relationships" ref="E6" r:id="rId2"/>
    <hyperlink xmlns:r="http://schemas.openxmlformats.org/officeDocument/2006/relationships" ref="E9" r:id="rId3"/>
    <hyperlink xmlns:r="http://schemas.openxmlformats.org/officeDocument/2006/relationships" ref="E10" r:id="rId4"/>
  </hyperlinks>
  <printOptions horizontalCentered="1"/>
  <pageMargins left="0.25" right="0.25" top="0.45" bottom="0.45" header="0.3" footer="0.3"/>
  <pageSetup orientation="landscape" fitToHeight="0"/>
</worksheet>
</file>

<file path=xl/worksheets/sheet4.xml><?xml version="1.0" encoding="utf-8"?>
<worksheet xmlns="http://schemas.openxmlformats.org/spreadsheetml/2006/main">
  <sheetPr>
    <tabColor rgb="FFFFC000"/>
    <outlinePr summaryBelow="1" summaryRight="1"/>
    <pageSetUpPr fitToPage="1"/>
  </sheetPr>
  <dimension ref="A1:H82"/>
  <sheetViews>
    <sheetView showGridLines="0" zoomScale="86" workbookViewId="0">
      <pane xSplit="1" ySplit="5" topLeftCell="B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4" customWidth="1" style="105" min="1" max="1"/>
    <col width="8" customWidth="1" style="105" min="2" max="5"/>
    <col width="42" customWidth="1" style="105" min="3" max="3"/>
    <col width="22" customWidth="1" style="105" min="4" max="4"/>
    <col width="16" customWidth="1" style="105" min="5" max="5"/>
    <col width="12" customWidth="1" style="105" min="6" max="6"/>
    <col hidden="1" width="16" customWidth="1" style="105" min="7" max="7"/>
    <col hidden="1" width="14" customWidth="1" style="105" min="8" max="8"/>
  </cols>
  <sheetData>
    <row r="1" ht="27" customHeight="1" s="105">
      <c r="A1" s="157" t="inlineStr">
        <is>
          <t>股权结构</t>
        </is>
      </c>
      <c r="B1" s="157" t="n"/>
      <c r="C1" s="157" t="n"/>
      <c r="D1" s="157" t="n"/>
      <c r="E1" s="180" t="n"/>
      <c r="F1" s="181" t="n"/>
      <c r="G1" s="180" t="n"/>
      <c r="H1" s="181" t="n"/>
    </row>
    <row r="2" hidden="1" ht="34" customFormat="1" customHeight="1" s="108">
      <c r="A2" s="158" t="inlineStr">
        <is>
          <t>口径：本页用 AKShare/Eastmoney 补齐前十名股东、流通股东和股本结构；如后续年报精抽完成，以年报硬披露为准。</t>
        </is>
      </c>
      <c r="B2" s="158" t="n"/>
      <c r="C2" s="158" t="n"/>
      <c r="D2" s="158" t="n"/>
      <c r="E2" s="182" t="n"/>
      <c r="F2" s="183" t="n"/>
      <c r="G2" s="182" t="n"/>
      <c r="H2" s="183" t="n"/>
    </row>
    <row r="3" ht="8" customHeight="1" s="105">
      <c r="A3" s="159" t="n"/>
      <c r="B3" s="159" t="n"/>
      <c r="C3" s="159" t="n"/>
      <c r="D3" s="159" t="n"/>
      <c r="E3" s="179" t="n"/>
      <c r="F3" s="162" t="n"/>
      <c r="G3" s="179" t="n"/>
      <c r="H3" s="162" t="n"/>
    </row>
    <row r="4" ht="23" customHeight="1" s="105">
      <c r="A4" s="164" t="inlineStr">
        <is>
          <t>【前十名股东（AKShare/Eastmoney补充）】</t>
        </is>
      </c>
      <c r="B4" s="164" t="n"/>
      <c r="C4" s="164" t="n"/>
      <c r="D4" s="164" t="n"/>
      <c r="E4" s="184" t="n"/>
      <c r="F4" s="167" t="n"/>
      <c r="G4" s="184" t="n"/>
      <c r="H4" s="167" t="n"/>
    </row>
    <row r="5" ht="8" customHeight="1" s="105">
      <c r="A5" s="160" t="inlineStr">
        <is>
          <t>报告期</t>
        </is>
      </c>
      <c r="B5" s="160" t="inlineStr">
        <is>
          <t>名次</t>
        </is>
      </c>
      <c r="C5" s="160" t="inlineStr">
        <is>
          <t>股东名称</t>
        </is>
      </c>
      <c r="D5" s="160" t="inlineStr">
        <is>
          <t>股份类型/性质</t>
        </is>
      </c>
      <c r="E5" s="185" t="inlineStr">
        <is>
          <t>持股数(股)</t>
        </is>
      </c>
      <c r="F5" s="170" t="inlineStr">
        <is>
          <t>持股比例</t>
        </is>
      </c>
      <c r="G5" s="185" t="inlineStr">
        <is>
          <t>增减</t>
        </is>
      </c>
      <c r="H5" s="170" t="inlineStr">
        <is>
          <t>变动比率</t>
        </is>
      </c>
    </row>
    <row r="6" ht="30" customHeight="1" s="105">
      <c r="A6" s="218" t="inlineStr">
        <is>
          <t>2025-12-31</t>
        </is>
      </c>
      <c r="B6" s="219" t="n">
        <v>1</v>
      </c>
      <c r="C6" s="218" t="inlineStr">
        <is>
          <t>中国节能环保集团有限公司</t>
        </is>
      </c>
      <c r="D6" s="218" t="inlineStr">
        <is>
          <t>流通A股</t>
        </is>
      </c>
      <c r="E6" s="179" t="n">
        <v>219471462</v>
      </c>
      <c r="F6" s="171" t="n">
        <v>0.2378</v>
      </c>
      <c r="G6" s="179" t="n">
        <v>7094511</v>
      </c>
      <c r="H6" s="171" t="n">
        <v>0.0334052776</v>
      </c>
    </row>
    <row r="7" ht="35" customHeight="1" s="105">
      <c r="A7" s="218" t="inlineStr">
        <is>
          <t>2025-12-31</t>
        </is>
      </c>
      <c r="B7" s="219" t="n">
        <v>2</v>
      </c>
      <c r="C7" s="218" t="inlineStr">
        <is>
          <t>鲁银投资集团股份有限公司</t>
        </is>
      </c>
      <c r="D7" s="218" t="inlineStr">
        <is>
          <t>流通A股</t>
        </is>
      </c>
      <c r="E7" s="179" t="n">
        <v>77503244</v>
      </c>
      <c r="F7" s="171" t="n">
        <v>0.08400000000000001</v>
      </c>
      <c r="G7" s="218" t="inlineStr">
        <is>
          <t>不变</t>
        </is>
      </c>
      <c r="H7" s="171" t="n"/>
    </row>
    <row r="8" ht="20" customHeight="1" s="105">
      <c r="A8" s="218" t="inlineStr">
        <is>
          <t>2025-12-31</t>
        </is>
      </c>
      <c r="B8" s="219" t="n">
        <v>3</v>
      </c>
      <c r="C8" s="218" t="inlineStr">
        <is>
          <t>中国石化集团资本有限公司</t>
        </is>
      </c>
      <c r="D8" s="218" t="inlineStr">
        <is>
          <t>流通A股</t>
        </is>
      </c>
      <c r="E8" s="179" t="n">
        <v>46505308</v>
      </c>
      <c r="F8" s="171" t="n">
        <v>0.0504</v>
      </c>
      <c r="G8" s="218" t="inlineStr">
        <is>
          <t>不变</t>
        </is>
      </c>
      <c r="H8" s="171" t="n"/>
    </row>
    <row r="9" ht="35" customHeight="1" s="105">
      <c r="A9" s="218" t="inlineStr">
        <is>
          <t>2025-12-31</t>
        </is>
      </c>
      <c r="B9" s="219" t="n">
        <v>4</v>
      </c>
      <c r="C9" s="218" t="inlineStr">
        <is>
          <t>山东鲁银科技投资有限公司</t>
        </is>
      </c>
      <c r="D9" s="218" t="inlineStr">
        <is>
          <t>流通A股</t>
        </is>
      </c>
      <c r="E9" s="179" t="n">
        <v>35360000</v>
      </c>
      <c r="F9" s="171" t="n">
        <v>0.0383</v>
      </c>
      <c r="G9" s="218" t="inlineStr">
        <is>
          <t>不变</t>
        </is>
      </c>
      <c r="H9" s="171" t="n"/>
    </row>
    <row r="10" ht="35" customHeight="1" s="105">
      <c r="A10" s="218" t="inlineStr">
        <is>
          <t>2025-12-31</t>
        </is>
      </c>
      <c r="B10" s="219" t="n">
        <v>5</v>
      </c>
      <c r="C10" s="218" t="inlineStr">
        <is>
          <t>中节能资本控股有限公司</t>
        </is>
      </c>
      <c r="D10" s="218" t="inlineStr">
        <is>
          <t>流通A股</t>
        </is>
      </c>
      <c r="E10" s="179" t="n">
        <v>20100366</v>
      </c>
      <c r="F10" s="171" t="n">
        <v>0.0218</v>
      </c>
      <c r="G10" s="218" t="inlineStr">
        <is>
          <t>不变</t>
        </is>
      </c>
      <c r="H10" s="171" t="n"/>
    </row>
    <row r="11" ht="35" customHeight="1" s="105">
      <c r="A11" s="218" t="inlineStr">
        <is>
          <t>2025-12-31</t>
        </is>
      </c>
      <c r="B11" s="219" t="n">
        <v>6</v>
      </c>
      <c r="C11" s="218" t="inlineStr">
        <is>
          <t>烟台市供销资本投资公司</t>
        </is>
      </c>
      <c r="D11" s="218" t="inlineStr">
        <is>
          <t>流通A股</t>
        </is>
      </c>
      <c r="E11" s="179" t="n">
        <v>19692952</v>
      </c>
      <c r="F11" s="171" t="n">
        <v>0.0213</v>
      </c>
      <c r="G11" s="218" t="inlineStr">
        <is>
          <t>不变</t>
        </is>
      </c>
      <c r="H11" s="171" t="n"/>
    </row>
    <row r="12" ht="35" customHeight="1" s="105">
      <c r="A12" s="218" t="inlineStr">
        <is>
          <t>2025-12-31</t>
        </is>
      </c>
      <c r="B12" s="219" t="n">
        <v>7</v>
      </c>
      <c r="C12" s="218" t="inlineStr">
        <is>
          <t>基本养老保险基金一六零三二组合</t>
        </is>
      </c>
      <c r="D12" s="218" t="inlineStr">
        <is>
          <t>流通A股</t>
        </is>
      </c>
      <c r="E12" s="179" t="n">
        <v>15106186</v>
      </c>
      <c r="F12" s="171" t="n">
        <v>0.0164</v>
      </c>
      <c r="G12" s="218" t="inlineStr">
        <is>
          <t>不变</t>
        </is>
      </c>
      <c r="H12" s="171" t="n"/>
    </row>
    <row r="13" ht="35" customHeight="1" s="105">
      <c r="A13" s="218" t="inlineStr">
        <is>
          <t>2025-12-31</t>
        </is>
      </c>
      <c r="B13" s="219" t="n">
        <v>8</v>
      </c>
      <c r="C13" s="218" t="inlineStr">
        <is>
          <t>全国社保基金一一四组合</t>
        </is>
      </c>
      <c r="D13" s="218" t="inlineStr">
        <is>
          <t>流通A股</t>
        </is>
      </c>
      <c r="E13" s="179" t="n">
        <v>15000000</v>
      </c>
      <c r="F13" s="171" t="n">
        <v>0.0163</v>
      </c>
      <c r="G13" s="218" t="inlineStr">
        <is>
          <t>不变</t>
        </is>
      </c>
      <c r="H13" s="171" t="n"/>
    </row>
    <row r="14" ht="35" customHeight="1" s="105">
      <c r="A14" s="218" t="inlineStr">
        <is>
          <t>2025-12-31</t>
        </is>
      </c>
      <c r="B14" s="219" t="n">
        <v>9</v>
      </c>
      <c r="C14" s="218" t="inlineStr">
        <is>
          <t>香港中央结算有限公司</t>
        </is>
      </c>
      <c r="D14" s="218" t="inlineStr">
        <is>
          <t>流通A股</t>
        </is>
      </c>
      <c r="E14" s="179" t="n">
        <v>10192894</v>
      </c>
      <c r="F14" s="171" t="n">
        <v>0.011</v>
      </c>
      <c r="G14" s="179" t="n">
        <v>-2067267</v>
      </c>
      <c r="H14" s="171" t="n">
        <v>-0.1686166275</v>
      </c>
    </row>
    <row r="15" ht="35" customHeight="1" s="105">
      <c r="A15" s="218" t="inlineStr">
        <is>
          <t>2025-12-31</t>
        </is>
      </c>
      <c r="B15" s="219" t="n">
        <v>10</v>
      </c>
      <c r="C15" s="218" t="inlineStr">
        <is>
          <t>王忠立</t>
        </is>
      </c>
      <c r="D15" s="218" t="inlineStr">
        <is>
          <t>流通A股,限售流通A股</t>
        </is>
      </c>
      <c r="E15" s="179" t="n">
        <v>9994965</v>
      </c>
      <c r="F15" s="171" t="n">
        <v>0.0108</v>
      </c>
      <c r="G15" s="218" t="inlineStr">
        <is>
          <t>新进</t>
        </is>
      </c>
      <c r="H15" s="171" t="n"/>
    </row>
    <row r="16" ht="20" customHeight="1" s="105">
      <c r="A16" s="218" t="inlineStr">
        <is>
          <t>2024-12-31</t>
        </is>
      </c>
      <c r="B16" s="219" t="n">
        <v>1</v>
      </c>
      <c r="C16" s="218" t="inlineStr">
        <is>
          <t>中国节能环保集团有限公司</t>
        </is>
      </c>
      <c r="D16" s="218" t="inlineStr">
        <is>
          <t>流通A股</t>
        </is>
      </c>
      <c r="E16" s="179" t="n">
        <v>258882259</v>
      </c>
      <c r="F16" s="171" t="n">
        <v>0.2783</v>
      </c>
      <c r="G16" s="218" t="inlineStr">
        <is>
          <t>不变</t>
        </is>
      </c>
      <c r="H16" s="171" t="n"/>
    </row>
    <row r="17" ht="8" customHeight="1" s="105">
      <c r="A17" s="218" t="inlineStr">
        <is>
          <t>2024-12-31</t>
        </is>
      </c>
      <c r="B17" s="219" t="n">
        <v>2</v>
      </c>
      <c r="C17" s="218" t="inlineStr">
        <is>
          <t>鲁银投资集团股份有限公司</t>
        </is>
      </c>
      <c r="D17" s="218" t="inlineStr">
        <is>
          <t>流通A股</t>
        </is>
      </c>
      <c r="E17" s="179" t="n">
        <v>59181537</v>
      </c>
      <c r="F17" s="171" t="n">
        <v>0.0636</v>
      </c>
      <c r="G17" s="218" t="inlineStr">
        <is>
          <t>不变</t>
        </is>
      </c>
      <c r="H17" s="171" t="n"/>
    </row>
    <row r="18" ht="23" customHeight="1" s="105">
      <c r="A18" s="218" t="inlineStr">
        <is>
          <t>2024-12-31</t>
        </is>
      </c>
      <c r="B18" s="219" t="n">
        <v>3</v>
      </c>
      <c r="C18" s="218" t="inlineStr">
        <is>
          <t>山东鲁银科技投资有限公司</t>
        </is>
      </c>
      <c r="D18" s="218" t="inlineStr">
        <is>
          <t>流通A股</t>
        </is>
      </c>
      <c r="E18" s="179" t="n">
        <v>35360000</v>
      </c>
      <c r="F18" s="171" t="n">
        <v>0.038</v>
      </c>
      <c r="G18" s="218" t="inlineStr">
        <is>
          <t>不变</t>
        </is>
      </c>
      <c r="H18" s="171" t="n"/>
    </row>
    <row r="19" ht="8" customHeight="1" s="105">
      <c r="A19" s="218" t="inlineStr">
        <is>
          <t>2024-12-31</t>
        </is>
      </c>
      <c r="B19" s="219" t="n">
        <v>4</v>
      </c>
      <c r="C19" s="218" t="inlineStr">
        <is>
          <t>中节能资本控股有限公司</t>
        </is>
      </c>
      <c r="D19" s="218" t="inlineStr">
        <is>
          <t>流通A股</t>
        </is>
      </c>
      <c r="E19" s="179" t="n">
        <v>20100366</v>
      </c>
      <c r="F19" s="171" t="n">
        <v>0.0216</v>
      </c>
      <c r="G19" s="218" t="inlineStr">
        <is>
          <t>不变</t>
        </is>
      </c>
      <c r="H19" s="171" t="n"/>
    </row>
    <row r="20" ht="30" customHeight="1" s="105">
      <c r="A20" s="218" t="inlineStr">
        <is>
          <t>2024-12-31</t>
        </is>
      </c>
      <c r="B20" s="219" t="n">
        <v>5</v>
      </c>
      <c r="C20" s="218" t="inlineStr">
        <is>
          <t>烟台市供销资本投资公司</t>
        </is>
      </c>
      <c r="D20" s="218" t="inlineStr">
        <is>
          <t>流通A股</t>
        </is>
      </c>
      <c r="E20" s="179" t="n">
        <v>19692952</v>
      </c>
      <c r="F20" s="171" t="n">
        <v>0.0212</v>
      </c>
      <c r="G20" s="218" t="inlineStr">
        <is>
          <t>不变</t>
        </is>
      </c>
      <c r="H20" s="171" t="n"/>
    </row>
    <row r="21" ht="50" customHeight="1" s="105">
      <c r="A21" s="218" t="inlineStr">
        <is>
          <t>2024-12-31</t>
        </is>
      </c>
      <c r="B21" s="219" t="n">
        <v>6</v>
      </c>
      <c r="C21" s="218" t="inlineStr">
        <is>
          <t>基本养老保险基金一六零三二组合</t>
        </is>
      </c>
      <c r="D21" s="218" t="inlineStr">
        <is>
          <t>流通A股</t>
        </is>
      </c>
      <c r="E21" s="179" t="n">
        <v>15106186</v>
      </c>
      <c r="F21" s="171" t="n">
        <v>0.0162</v>
      </c>
      <c r="G21" s="218" t="inlineStr">
        <is>
          <t>不变</t>
        </is>
      </c>
      <c r="H21" s="171" t="n"/>
    </row>
    <row r="22" ht="35" customHeight="1" s="105">
      <c r="A22" s="218" t="inlineStr">
        <is>
          <t>2024-12-31</t>
        </is>
      </c>
      <c r="B22" s="219" t="n">
        <v>7</v>
      </c>
      <c r="C22" s="218" t="inlineStr">
        <is>
          <t>全国社保基金一一四组合</t>
        </is>
      </c>
      <c r="D22" s="218" t="inlineStr">
        <is>
          <t>流通A股</t>
        </is>
      </c>
      <c r="E22" s="179" t="n">
        <v>15000000</v>
      </c>
      <c r="F22" s="171" t="n">
        <v>0.0161</v>
      </c>
      <c r="G22" s="179" t="n">
        <v>-7076334</v>
      </c>
      <c r="H22" s="171" t="n">
        <v>-0.3205393613</v>
      </c>
    </row>
    <row r="23" ht="35" customHeight="1" s="105">
      <c r="A23" s="218" t="inlineStr">
        <is>
          <t>2024-12-31</t>
        </is>
      </c>
      <c r="B23" s="219" t="n">
        <v>8</v>
      </c>
      <c r="C23" s="218" t="inlineStr">
        <is>
          <t>王忠立</t>
        </is>
      </c>
      <c r="D23" s="218" t="inlineStr">
        <is>
          <t>流通A股,限售流通A股</t>
        </is>
      </c>
      <c r="E23" s="179" t="n">
        <v>9994965</v>
      </c>
      <c r="F23" s="171" t="n">
        <v>0.0107</v>
      </c>
      <c r="G23" s="218" t="inlineStr">
        <is>
          <t>不变</t>
        </is>
      </c>
      <c r="H23" s="171" t="n"/>
    </row>
    <row r="24" ht="35" customHeight="1" s="105">
      <c r="A24" s="218" t="inlineStr">
        <is>
          <t>2024-12-31</t>
        </is>
      </c>
      <c r="B24" s="219" t="n">
        <v>9</v>
      </c>
      <c r="C24" s="218" t="inlineStr">
        <is>
          <t>四川海子投资管理有限公司-海子华灿6号私募证券投资基金</t>
        </is>
      </c>
      <c r="D24" s="218" t="inlineStr">
        <is>
          <t>流通A股</t>
        </is>
      </c>
      <c r="E24" s="179" t="n">
        <v>8399668</v>
      </c>
      <c r="F24" s="171" t="n">
        <v>0.009000000000000001</v>
      </c>
      <c r="G24" s="218" t="inlineStr">
        <is>
          <t>新进</t>
        </is>
      </c>
      <c r="H24" s="171" t="n"/>
    </row>
    <row r="25" ht="50" customHeight="1" s="105">
      <c r="A25" s="218" t="inlineStr">
        <is>
          <t>2024-12-31</t>
        </is>
      </c>
      <c r="B25" s="219" t="n">
        <v>10</v>
      </c>
      <c r="C25" s="218" t="inlineStr">
        <is>
          <t>基本养老保险基金一六零三一组合</t>
        </is>
      </c>
      <c r="D25" s="218" t="inlineStr">
        <is>
          <t>流通A股</t>
        </is>
      </c>
      <c r="E25" s="179" t="n">
        <v>8058895</v>
      </c>
      <c r="F25" s="171" t="n">
        <v>0.008699999999999999</v>
      </c>
      <c r="G25" s="218" t="inlineStr">
        <is>
          <t>新进</t>
        </is>
      </c>
      <c r="H25" s="171" t="n"/>
    </row>
    <row r="26" ht="8" customHeight="1" s="105">
      <c r="A26" s="218" t="inlineStr">
        <is>
          <t>2023-12-31</t>
        </is>
      </c>
      <c r="B26" s="219" t="n">
        <v>1</v>
      </c>
      <c r="C26" s="218" t="inlineStr">
        <is>
          <t>中国节能环保集团有限公司</t>
        </is>
      </c>
      <c r="D26" s="218" t="inlineStr">
        <is>
          <t>流通A股</t>
        </is>
      </c>
      <c r="E26" s="179" t="n">
        <v>247149043</v>
      </c>
      <c r="F26" s="171" t="n">
        <v>0.2657</v>
      </c>
      <c r="G26" s="179" t="n">
        <v>4001700</v>
      </c>
      <c r="H26" s="171" t="n">
        <v>0.016457922</v>
      </c>
    </row>
    <row r="27" ht="8" customHeight="1" s="105">
      <c r="A27" s="218" t="inlineStr">
        <is>
          <t>2023-12-31</t>
        </is>
      </c>
      <c r="B27" s="219" t="n">
        <v>2</v>
      </c>
      <c r="C27" s="218" t="inlineStr">
        <is>
          <t>鲁银投资集团股份有限公司</t>
        </is>
      </c>
      <c r="D27" s="218" t="inlineStr">
        <is>
          <t>流通A股</t>
        </is>
      </c>
      <c r="E27" s="179" t="n">
        <v>59181537</v>
      </c>
      <c r="F27" s="171" t="n">
        <v>0.0636</v>
      </c>
      <c r="G27" s="218" t="inlineStr">
        <is>
          <t>不变</t>
        </is>
      </c>
      <c r="H27" s="171" t="n"/>
    </row>
    <row r="28" ht="8" customHeight="1" s="105">
      <c r="A28" s="218" t="inlineStr">
        <is>
          <t>2023-12-31</t>
        </is>
      </c>
      <c r="B28" s="219" t="n">
        <v>3</v>
      </c>
      <c r="C28" s="218" t="inlineStr">
        <is>
          <t>山东鲁银科技投资有限公司</t>
        </is>
      </c>
      <c r="D28" s="218" t="inlineStr">
        <is>
          <t>流通A股</t>
        </is>
      </c>
      <c r="E28" s="179" t="n">
        <v>35360000</v>
      </c>
      <c r="F28" s="171" t="n">
        <v>0.038</v>
      </c>
      <c r="G28" s="218" t="inlineStr">
        <is>
          <t>不变</t>
        </is>
      </c>
      <c r="H28" s="171" t="n"/>
    </row>
    <row r="29" ht="23" customHeight="1" s="105">
      <c r="A29" s="218" t="inlineStr">
        <is>
          <t>2023-12-31</t>
        </is>
      </c>
      <c r="B29" s="219" t="n">
        <v>4</v>
      </c>
      <c r="C29" s="218" t="inlineStr">
        <is>
          <t>中国工商银行股份有限公司-富国天惠精选成长混合型证券投资基金(LOF)</t>
        </is>
      </c>
      <c r="D29" s="218" t="inlineStr">
        <is>
          <t>流通A股</t>
        </is>
      </c>
      <c r="E29" s="179" t="n">
        <v>33000000</v>
      </c>
      <c r="F29" s="171" t="n">
        <v>0.0355</v>
      </c>
      <c r="G29" s="179" t="n">
        <v>-2000000</v>
      </c>
      <c r="H29" s="171" t="n">
        <v>-0.05714285710000001</v>
      </c>
    </row>
    <row r="30">
      <c r="A30" s="218" t="inlineStr">
        <is>
          <t>2023-12-31</t>
        </is>
      </c>
      <c r="B30" s="219" t="n">
        <v>5</v>
      </c>
      <c r="C30" s="218" t="inlineStr">
        <is>
          <t>全国社保基金一一四组合</t>
        </is>
      </c>
      <c r="D30" s="218" t="inlineStr">
        <is>
          <t>流通A股</t>
        </is>
      </c>
      <c r="E30" s="179" t="n">
        <v>22947634</v>
      </c>
      <c r="F30" s="171" t="n">
        <v>0.0247</v>
      </c>
      <c r="G30" s="218" t="inlineStr">
        <is>
          <t>不变</t>
        </is>
      </c>
      <c r="H30" s="171" t="n"/>
    </row>
    <row r="31">
      <c r="A31" s="218" t="inlineStr">
        <is>
          <t>2023-12-31</t>
        </is>
      </c>
      <c r="B31" s="219" t="n">
        <v>6</v>
      </c>
      <c r="C31" s="218" t="inlineStr">
        <is>
          <t>中节能资本控股有限公司</t>
        </is>
      </c>
      <c r="D31" s="218" t="inlineStr">
        <is>
          <t>流通A股</t>
        </is>
      </c>
      <c r="E31" s="179" t="n">
        <v>20100366</v>
      </c>
      <c r="F31" s="171" t="n">
        <v>0.0216</v>
      </c>
      <c r="G31" s="218" t="inlineStr">
        <is>
          <t>不变</t>
        </is>
      </c>
      <c r="H31" s="171" t="n"/>
    </row>
    <row r="32">
      <c r="A32" s="218" t="inlineStr">
        <is>
          <t>2023-12-31</t>
        </is>
      </c>
      <c r="B32" s="219" t="n">
        <v>7</v>
      </c>
      <c r="C32" s="218" t="inlineStr">
        <is>
          <t>烟台市供销资本投资公司</t>
        </is>
      </c>
      <c r="D32" s="218" t="inlineStr">
        <is>
          <t>流通A股</t>
        </is>
      </c>
      <c r="E32" s="179" t="n">
        <v>19692952</v>
      </c>
      <c r="F32" s="171" t="n">
        <v>0.0212</v>
      </c>
      <c r="G32" s="218" t="inlineStr">
        <is>
          <t>不变</t>
        </is>
      </c>
      <c r="H32" s="171" t="n"/>
    </row>
    <row r="33">
      <c r="A33" s="218" t="inlineStr">
        <is>
          <t>2023-12-31</t>
        </is>
      </c>
      <c r="B33" s="219" t="n">
        <v>8</v>
      </c>
      <c r="C33" s="218" t="inlineStr">
        <is>
          <t>基本养老保险基金一六零三二组合</t>
        </is>
      </c>
      <c r="D33" s="218" t="inlineStr">
        <is>
          <t>流通A股</t>
        </is>
      </c>
      <c r="E33" s="179" t="n">
        <v>15106186</v>
      </c>
      <c r="F33" s="171" t="n">
        <v>0.0162</v>
      </c>
      <c r="G33" s="218" t="inlineStr">
        <is>
          <t>不变</t>
        </is>
      </c>
      <c r="H33" s="171" t="n"/>
    </row>
    <row r="34">
      <c r="A34" s="218" t="inlineStr">
        <is>
          <t>2023-12-31</t>
        </is>
      </c>
      <c r="B34" s="219" t="n">
        <v>9</v>
      </c>
      <c r="C34" s="218" t="inlineStr">
        <is>
          <t>香港中央结算有限公司</t>
        </is>
      </c>
      <c r="D34" s="218" t="inlineStr">
        <is>
          <t>流通A股</t>
        </is>
      </c>
      <c r="E34" s="179" t="n">
        <v>12120704</v>
      </c>
      <c r="F34" s="171" t="n">
        <v>0.013</v>
      </c>
      <c r="G34" s="218" t="inlineStr">
        <is>
          <t>新进</t>
        </is>
      </c>
      <c r="H34" s="171" t="n"/>
    </row>
    <row r="35">
      <c r="A35" s="218" t="inlineStr">
        <is>
          <t>2023-12-31</t>
        </is>
      </c>
      <c r="B35" s="219" t="n">
        <v>10</v>
      </c>
      <c r="C35" s="218" t="inlineStr">
        <is>
          <t>中国人寿保险股份有限公司-传统-普通保险产品-005L-CT001沪</t>
        </is>
      </c>
      <c r="D35" s="218" t="inlineStr">
        <is>
          <t>流通A股</t>
        </is>
      </c>
      <c r="E35" s="179" t="n">
        <v>10256791</v>
      </c>
      <c r="F35" s="171" t="n">
        <v>0.011</v>
      </c>
      <c r="G35" s="218" t="inlineStr">
        <is>
          <t>新进</t>
        </is>
      </c>
      <c r="H35" s="171" t="n"/>
    </row>
    <row r="36">
      <c r="A36" s="159" t="n"/>
      <c r="B36" s="159" t="n"/>
      <c r="C36" s="159" t="n"/>
      <c r="D36" s="159" t="n"/>
      <c r="E36" s="179" t="n"/>
      <c r="F36" s="162" t="n"/>
      <c r="G36" s="179" t="n"/>
      <c r="H36" s="162" t="n"/>
    </row>
    <row r="37">
      <c r="A37" s="164" t="inlineStr">
        <is>
          <t>【前十名流通股东（AKShare/Eastmoney补充）】</t>
        </is>
      </c>
      <c r="B37" s="164" t="n"/>
      <c r="C37" s="164" t="n"/>
      <c r="D37" s="164" t="n"/>
      <c r="E37" s="184" t="n"/>
      <c r="F37" s="167" t="n"/>
      <c r="G37" s="184" t="n"/>
      <c r="H37" s="167" t="n"/>
    </row>
    <row r="38">
      <c r="A38" s="160" t="inlineStr">
        <is>
          <t>报告期</t>
        </is>
      </c>
      <c r="B38" s="160" t="inlineStr">
        <is>
          <t>名次</t>
        </is>
      </c>
      <c r="C38" s="160" t="inlineStr">
        <is>
          <t>股东名称</t>
        </is>
      </c>
      <c r="D38" s="160" t="inlineStr">
        <is>
          <t>股东性质/股份类型</t>
        </is>
      </c>
      <c r="E38" s="185" t="inlineStr">
        <is>
          <t>持股数(股)</t>
        </is>
      </c>
      <c r="F38" s="170" t="inlineStr">
        <is>
          <t>持股比例</t>
        </is>
      </c>
      <c r="G38" s="185" t="inlineStr">
        <is>
          <t>增减</t>
        </is>
      </c>
      <c r="H38" s="170" t="inlineStr">
        <is>
          <t>变动比率</t>
        </is>
      </c>
    </row>
    <row r="39">
      <c r="A39" s="218" t="inlineStr">
        <is>
          <t>2025-12-31</t>
        </is>
      </c>
      <c r="B39" s="219" t="n">
        <v>1</v>
      </c>
      <c r="C39" s="218" t="inlineStr">
        <is>
          <t>中国节能环保集团有限公司</t>
        </is>
      </c>
      <c r="D39" s="218" t="inlineStr">
        <is>
          <t>其它 / A股</t>
        </is>
      </c>
      <c r="E39" s="179" t="n">
        <v>219471462</v>
      </c>
      <c r="F39" s="171" t="n">
        <v>0.24135901496969</v>
      </c>
      <c r="G39" s="179" t="n">
        <v>7094511</v>
      </c>
      <c r="H39" s="171" t="n">
        <v>0.0334052776</v>
      </c>
    </row>
    <row r="40">
      <c r="A40" s="218" t="inlineStr">
        <is>
          <t>2025-12-31</t>
        </is>
      </c>
      <c r="B40" s="219" t="n">
        <v>2</v>
      </c>
      <c r="C40" s="218" t="inlineStr">
        <is>
          <t>鲁银投资集团股份有限公司</t>
        </is>
      </c>
      <c r="D40" s="218" t="inlineStr">
        <is>
          <t>投资公司 / A股</t>
        </is>
      </c>
      <c r="E40" s="179" t="n">
        <v>77503244</v>
      </c>
      <c r="F40" s="171" t="n">
        <v>0.08523252389322</v>
      </c>
      <c r="G40" s="218" t="inlineStr">
        <is>
          <t>不变</t>
        </is>
      </c>
      <c r="H40" s="171" t="n"/>
    </row>
    <row r="41">
      <c r="A41" s="218" t="inlineStr">
        <is>
          <t>2025-12-31</t>
        </is>
      </c>
      <c r="B41" s="219" t="n">
        <v>3</v>
      </c>
      <c r="C41" s="218" t="inlineStr">
        <is>
          <t>中国石化集团资本有限公司</t>
        </is>
      </c>
      <c r="D41" s="218" t="inlineStr">
        <is>
          <t>其它 / A股</t>
        </is>
      </c>
      <c r="E41" s="179" t="n">
        <v>46505308</v>
      </c>
      <c r="F41" s="171" t="n">
        <v>0.05114321118316</v>
      </c>
      <c r="G41" s="218" t="inlineStr">
        <is>
          <t>不变</t>
        </is>
      </c>
      <c r="H41" s="171" t="n"/>
    </row>
    <row r="42">
      <c r="A42" s="218" t="inlineStr">
        <is>
          <t>2025-12-31</t>
        </is>
      </c>
      <c r="B42" s="219" t="n">
        <v>4</v>
      </c>
      <c r="C42" s="218" t="inlineStr">
        <is>
          <t>山东鲁银科技投资有限公司</t>
        </is>
      </c>
      <c r="D42" s="218" t="inlineStr">
        <is>
          <t>投资公司 / A股</t>
        </is>
      </c>
      <c r="E42" s="179" t="n">
        <v>35360000</v>
      </c>
      <c r="F42" s="171" t="n">
        <v>0.03888639867596</v>
      </c>
      <c r="G42" s="218" t="inlineStr">
        <is>
          <t>不变</t>
        </is>
      </c>
      <c r="H42" s="171" t="n"/>
    </row>
    <row r="43">
      <c r="A43" s="218" t="inlineStr">
        <is>
          <t>2025-12-31</t>
        </is>
      </c>
      <c r="B43" s="219" t="n">
        <v>5</v>
      </c>
      <c r="C43" s="218" t="inlineStr">
        <is>
          <t>中节能资本控股有限公司</t>
        </is>
      </c>
      <c r="D43" s="218" t="inlineStr">
        <is>
          <t>其它 / A股</t>
        </is>
      </c>
      <c r="E43" s="179" t="n">
        <v>20100366</v>
      </c>
      <c r="F43" s="171" t="n">
        <v>0.02210494473441</v>
      </c>
      <c r="G43" s="218" t="inlineStr">
        <is>
          <t>不变</t>
        </is>
      </c>
      <c r="H43" s="171" t="n"/>
    </row>
    <row r="44">
      <c r="A44" s="218" t="inlineStr">
        <is>
          <t>2025-12-31</t>
        </is>
      </c>
      <c r="B44" s="219" t="n">
        <v>6</v>
      </c>
      <c r="C44" s="218" t="inlineStr">
        <is>
          <t>烟台市供销资本投资公司</t>
        </is>
      </c>
      <c r="D44" s="218" t="inlineStr">
        <is>
          <t>投资公司 / A股</t>
        </is>
      </c>
      <c r="E44" s="179" t="n">
        <v>19692952</v>
      </c>
      <c r="F44" s="171" t="n">
        <v>0.0216568999598</v>
      </c>
      <c r="G44" s="218" t="inlineStr">
        <is>
          <t>不变</t>
        </is>
      </c>
      <c r="H44" s="171" t="n"/>
    </row>
    <row r="45">
      <c r="A45" s="218" t="inlineStr">
        <is>
          <t>2025-12-31</t>
        </is>
      </c>
      <c r="B45" s="219" t="n">
        <v>7</v>
      </c>
      <c r="C45" s="218" t="inlineStr">
        <is>
          <t>基本养老保险基金一六零三二组合</t>
        </is>
      </c>
      <c r="D45" s="218" t="inlineStr">
        <is>
          <t>基本养老基金 / A股</t>
        </is>
      </c>
      <c r="E45" s="179" t="n">
        <v>15106186</v>
      </c>
      <c r="F45" s="171" t="n">
        <v>0.01661270280739</v>
      </c>
      <c r="G45" s="218" t="inlineStr">
        <is>
          <t>不变</t>
        </is>
      </c>
      <c r="H45" s="171" t="n"/>
    </row>
    <row r="46">
      <c r="A46" s="218" t="inlineStr">
        <is>
          <t>2025-12-31</t>
        </is>
      </c>
      <c r="B46" s="219" t="n">
        <v>8</v>
      </c>
      <c r="C46" s="218" t="inlineStr">
        <is>
          <t>全国社保基金一一四组合</t>
        </is>
      </c>
      <c r="D46" s="218" t="inlineStr">
        <is>
          <t>全国社保基金 / A股</t>
        </is>
      </c>
      <c r="E46" s="179" t="n">
        <v>15000000</v>
      </c>
      <c r="F46" s="171" t="n">
        <v>0.01649592704014</v>
      </c>
      <c r="G46" s="218" t="inlineStr">
        <is>
          <t>不变</t>
        </is>
      </c>
      <c r="H46" s="171" t="n"/>
    </row>
    <row r="47">
      <c r="A47" s="218" t="inlineStr">
        <is>
          <t>2025-12-31</t>
        </is>
      </c>
      <c r="B47" s="219" t="n">
        <v>9</v>
      </c>
      <c r="C47" s="218" t="inlineStr">
        <is>
          <t>香港中央结算有限公司</t>
        </is>
      </c>
      <c r="D47" s="218" t="inlineStr">
        <is>
          <t>其它 / A股</t>
        </is>
      </c>
      <c r="E47" s="179" t="n">
        <v>10192894</v>
      </c>
      <c r="F47" s="171" t="n">
        <v>0.01120941571679</v>
      </c>
      <c r="G47" s="179" t="n">
        <v>-2067267</v>
      </c>
      <c r="H47" s="171" t="n">
        <v>-0.1686166275</v>
      </c>
    </row>
    <row r="48">
      <c r="A48" s="218" t="inlineStr">
        <is>
          <t>2025-12-31</t>
        </is>
      </c>
      <c r="B48" s="219" t="n">
        <v>10</v>
      </c>
      <c r="C48" s="218" t="inlineStr">
        <is>
          <t>瑞众人寿保险有限责任公司-自有资金</t>
        </is>
      </c>
      <c r="D48" s="218" t="inlineStr">
        <is>
          <t>保险产品 / A股</t>
        </is>
      </c>
      <c r="E48" s="179" t="n">
        <v>8272700</v>
      </c>
      <c r="F48" s="171" t="n">
        <v>0.009097723708330001</v>
      </c>
      <c r="G48" s="218" t="inlineStr">
        <is>
          <t>新进</t>
        </is>
      </c>
      <c r="H48" s="171" t="n"/>
    </row>
    <row r="49">
      <c r="A49" s="218" t="inlineStr">
        <is>
          <t>2024-12-31</t>
        </is>
      </c>
      <c r="B49" s="219" t="n">
        <v>1</v>
      </c>
      <c r="C49" s="218" t="inlineStr">
        <is>
          <t>中国节能环保集团有限公司</t>
        </is>
      </c>
      <c r="D49" s="218" t="inlineStr">
        <is>
          <t>其它 / A股</t>
        </is>
      </c>
      <c r="E49" s="179" t="n">
        <v>258882259</v>
      </c>
      <c r="F49" s="171" t="n">
        <v>0.28469699691828</v>
      </c>
      <c r="G49" s="218" t="inlineStr">
        <is>
          <t>不变</t>
        </is>
      </c>
      <c r="H49" s="171" t="n"/>
    </row>
    <row r="50">
      <c r="A50" s="218" t="inlineStr">
        <is>
          <t>2024-12-31</t>
        </is>
      </c>
      <c r="B50" s="219" t="n">
        <v>2</v>
      </c>
      <c r="C50" s="218" t="inlineStr">
        <is>
          <t>鲁银投资集团股份有限公司</t>
        </is>
      </c>
      <c r="D50" s="218" t="inlineStr">
        <is>
          <t>投资公司 / A股</t>
        </is>
      </c>
      <c r="E50" s="179" t="n">
        <v>59181537</v>
      </c>
      <c r="F50" s="171" t="n">
        <v>0.06508289104858</v>
      </c>
      <c r="G50" s="218" t="inlineStr">
        <is>
          <t>不变</t>
        </is>
      </c>
      <c r="H50" s="171" t="n"/>
    </row>
    <row r="51">
      <c r="A51" s="218" t="inlineStr">
        <is>
          <t>2024-12-31</t>
        </is>
      </c>
      <c r="B51" s="219" t="n">
        <v>3</v>
      </c>
      <c r="C51" s="218" t="inlineStr">
        <is>
          <t>山东鲁银科技投资有限公司</t>
        </is>
      </c>
      <c r="D51" s="218" t="inlineStr">
        <is>
          <t>投资公司 / A股</t>
        </is>
      </c>
      <c r="E51" s="179" t="n">
        <v>35360000</v>
      </c>
      <c r="F51" s="171" t="n">
        <v>0.03888596248316</v>
      </c>
      <c r="G51" s="218" t="inlineStr">
        <is>
          <t>不变</t>
        </is>
      </c>
      <c r="H51" s="171" t="n"/>
    </row>
    <row r="52">
      <c r="A52" s="218" t="inlineStr">
        <is>
          <t>2024-12-31</t>
        </is>
      </c>
      <c r="B52" s="219" t="n">
        <v>4</v>
      </c>
      <c r="C52" s="218" t="inlineStr">
        <is>
          <t>中节能资本控股有限公司</t>
        </is>
      </c>
      <c r="D52" s="218" t="inlineStr">
        <is>
          <t>其它 / A股</t>
        </is>
      </c>
      <c r="E52" s="179" t="n">
        <v>20100366</v>
      </c>
      <c r="F52" s="171" t="n">
        <v>0.02210469678093</v>
      </c>
      <c r="G52" s="218" t="inlineStr">
        <is>
          <t>不变</t>
        </is>
      </c>
      <c r="H52" s="171" t="n"/>
    </row>
    <row r="53">
      <c r="A53" s="218" t="inlineStr">
        <is>
          <t>2024-12-31</t>
        </is>
      </c>
      <c r="B53" s="219" t="n">
        <v>5</v>
      </c>
      <c r="C53" s="218" t="inlineStr">
        <is>
          <t>烟台市供销资本投资公司</t>
        </is>
      </c>
      <c r="D53" s="218" t="inlineStr">
        <is>
          <t>投资公司 / A股</t>
        </is>
      </c>
      <c r="E53" s="179" t="n">
        <v>19692952</v>
      </c>
      <c r="F53" s="171" t="n">
        <v>0.02165665703209</v>
      </c>
      <c r="G53" s="218" t="inlineStr">
        <is>
          <t>不变</t>
        </is>
      </c>
      <c r="H53" s="171" t="n"/>
    </row>
    <row r="54">
      <c r="A54" s="218" t="inlineStr">
        <is>
          <t>2024-12-31</t>
        </is>
      </c>
      <c r="B54" s="219" t="n">
        <v>6</v>
      </c>
      <c r="C54" s="218" t="inlineStr">
        <is>
          <t>基本养老保险基金一六零三二组合</t>
        </is>
      </c>
      <c r="D54" s="218" t="inlineStr">
        <is>
          <t>基本养老基金 / A股</t>
        </is>
      </c>
      <c r="E54" s="179" t="n">
        <v>15106186</v>
      </c>
      <c r="F54" s="171" t="n">
        <v>0.01661251646096</v>
      </c>
      <c r="G54" s="218" t="inlineStr">
        <is>
          <t>不变</t>
        </is>
      </c>
      <c r="H54" s="171" t="n"/>
    </row>
    <row r="55">
      <c r="A55" s="218" t="inlineStr">
        <is>
          <t>2024-12-31</t>
        </is>
      </c>
      <c r="B55" s="219" t="n">
        <v>7</v>
      </c>
      <c r="C55" s="218" t="inlineStr">
        <is>
          <t>全国社保基金一一四组合</t>
        </is>
      </c>
      <c r="D55" s="218" t="inlineStr">
        <is>
          <t>全国社保基金 / A股</t>
        </is>
      </c>
      <c r="E55" s="179" t="n">
        <v>15000000</v>
      </c>
      <c r="F55" s="171" t="n">
        <v>0.0164957420036</v>
      </c>
      <c r="G55" s="179" t="n">
        <v>-7076334</v>
      </c>
      <c r="H55" s="171" t="n">
        <v>-0.3205393613</v>
      </c>
    </row>
    <row r="56">
      <c r="A56" s="218" t="inlineStr">
        <is>
          <t>2024-12-31</t>
        </is>
      </c>
      <c r="B56" s="219" t="n">
        <v>8</v>
      </c>
      <c r="C56" s="218" t="inlineStr">
        <is>
          <t>四川海子投资管理有限公司-海子华灿6号私募证券投资基金</t>
        </is>
      </c>
      <c r="D56" s="218" t="inlineStr">
        <is>
          <t>私募基金 / A股</t>
        </is>
      </c>
      <c r="E56" s="179" t="n">
        <v>8399668</v>
      </c>
      <c r="F56" s="171" t="n">
        <v>0.009237250416259999</v>
      </c>
      <c r="G56" s="218" t="inlineStr">
        <is>
          <t>新进</t>
        </is>
      </c>
      <c r="H56" s="171" t="n"/>
    </row>
    <row r="57">
      <c r="A57" s="218" t="inlineStr">
        <is>
          <t>2024-12-31</t>
        </is>
      </c>
      <c r="B57" s="219" t="n">
        <v>9</v>
      </c>
      <c r="C57" s="218" t="inlineStr">
        <is>
          <t>基本养老保险基金一六零三一组合</t>
        </is>
      </c>
      <c r="D57" s="218" t="inlineStr">
        <is>
          <t>基本养老基金 / A股</t>
        </is>
      </c>
      <c r="E57" s="179" t="n">
        <v>8058895</v>
      </c>
      <c r="F57" s="171" t="n">
        <v>0.00886249685028</v>
      </c>
      <c r="G57" s="218" t="inlineStr">
        <is>
          <t>不变</t>
        </is>
      </c>
      <c r="H57" s="171" t="n"/>
    </row>
    <row r="58">
      <c r="A58" s="218" t="inlineStr">
        <is>
          <t>2024-12-31</t>
        </is>
      </c>
      <c r="B58" s="219" t="n">
        <v>10</v>
      </c>
      <c r="C58" s="218" t="inlineStr">
        <is>
          <t>中国农业银行股份有限公司-中邮核心优势灵活配置混合型证券投资基金</t>
        </is>
      </c>
      <c r="D58" s="218" t="inlineStr">
        <is>
          <t>证券投资基金 / A股</t>
        </is>
      </c>
      <c r="E58" s="179" t="n">
        <v>6618000</v>
      </c>
      <c r="F58" s="171" t="n">
        <v>0.00727792137199</v>
      </c>
      <c r="G58" s="218" t="inlineStr">
        <is>
          <t>新进</t>
        </is>
      </c>
      <c r="H58" s="171" t="n"/>
    </row>
    <row r="59">
      <c r="A59" s="218" t="inlineStr">
        <is>
          <t>2023-12-31</t>
        </is>
      </c>
      <c r="B59" s="219" t="n">
        <v>1</v>
      </c>
      <c r="C59" s="218" t="inlineStr">
        <is>
          <t>中国节能环保集团有限公司</t>
        </is>
      </c>
      <c r="D59" s="218" t="inlineStr">
        <is>
          <t>其它 / A股</t>
        </is>
      </c>
      <c r="E59" s="179" t="n">
        <v>247149043</v>
      </c>
      <c r="F59" s="171" t="n">
        <v>0.2738092894684</v>
      </c>
      <c r="G59" s="179" t="n">
        <v>4176700</v>
      </c>
      <c r="H59" s="171" t="n">
        <v>0.0171900223</v>
      </c>
    </row>
    <row r="60">
      <c r="A60" s="218" t="inlineStr">
        <is>
          <t>2023-12-31</t>
        </is>
      </c>
      <c r="B60" s="219" t="n">
        <v>2</v>
      </c>
      <c r="C60" s="218" t="inlineStr">
        <is>
          <t>鲁银投资集团股份有限公司</t>
        </is>
      </c>
      <c r="D60" s="218" t="inlineStr">
        <is>
          <t>投资公司 / A股</t>
        </is>
      </c>
      <c r="E60" s="179" t="n">
        <v>59181537</v>
      </c>
      <c r="F60" s="171" t="n">
        <v>0.06556551625255</v>
      </c>
      <c r="G60" s="218" t="inlineStr">
        <is>
          <t>不变</t>
        </is>
      </c>
      <c r="H60" s="171" t="n"/>
    </row>
    <row r="61">
      <c r="A61" s="218" t="inlineStr">
        <is>
          <t>2023-12-31</t>
        </is>
      </c>
      <c r="B61" s="219" t="n">
        <v>3</v>
      </c>
      <c r="C61" s="218" t="inlineStr">
        <is>
          <t>山东鲁银科技投资有限公司</t>
        </is>
      </c>
      <c r="D61" s="218" t="inlineStr">
        <is>
          <t>投资公司 / A股</t>
        </is>
      </c>
      <c r="E61" s="179" t="n">
        <v>35360000</v>
      </c>
      <c r="F61" s="171" t="n">
        <v>0.03917432314558</v>
      </c>
      <c r="G61" s="218" t="inlineStr">
        <is>
          <t>不变</t>
        </is>
      </c>
      <c r="H61" s="171" t="n"/>
    </row>
    <row r="62">
      <c r="A62" s="218" t="inlineStr">
        <is>
          <t>2023-12-31</t>
        </is>
      </c>
      <c r="B62" s="219" t="n">
        <v>4</v>
      </c>
      <c r="C62" s="218" t="inlineStr">
        <is>
          <t>中国工商银行股份有限公司-富国天惠精选成长混合型证券投资基金(LOF)</t>
        </is>
      </c>
      <c r="D62" s="218" t="inlineStr">
        <is>
          <t>证券投资基金 / A股</t>
        </is>
      </c>
      <c r="E62" s="179" t="n">
        <v>33000000</v>
      </c>
      <c r="F62" s="171" t="n">
        <v>0.03655974727953</v>
      </c>
      <c r="G62" s="179" t="n">
        <v>-2000000</v>
      </c>
      <c r="H62" s="171" t="n">
        <v>-0.05714285710000001</v>
      </c>
    </row>
    <row r="63">
      <c r="A63" s="218" t="inlineStr">
        <is>
          <t>2023-12-31</t>
        </is>
      </c>
      <c r="B63" s="219" t="n">
        <v>5</v>
      </c>
      <c r="C63" s="218" t="inlineStr">
        <is>
          <t>全国社保基金一一四组合</t>
        </is>
      </c>
      <c r="D63" s="218" t="inlineStr">
        <is>
          <t>全国社保基金 / A股</t>
        </is>
      </c>
      <c r="E63" s="179" t="n">
        <v>22947634</v>
      </c>
      <c r="F63" s="171" t="n">
        <v>0.02542302120312</v>
      </c>
      <c r="G63" s="218" t="inlineStr">
        <is>
          <t>不变</t>
        </is>
      </c>
      <c r="H63" s="171" t="n"/>
    </row>
    <row r="64">
      <c r="A64" s="218" t="inlineStr">
        <is>
          <t>2023-12-31</t>
        </is>
      </c>
      <c r="B64" s="219" t="n">
        <v>6</v>
      </c>
      <c r="C64" s="218" t="inlineStr">
        <is>
          <t>中节能资本控股有限公司</t>
        </is>
      </c>
      <c r="D64" s="218" t="inlineStr">
        <is>
          <t>其它 / A股</t>
        </is>
      </c>
      <c r="E64" s="179" t="n">
        <v>20100366</v>
      </c>
      <c r="F64" s="171" t="n">
        <v>0.02226861518746</v>
      </c>
      <c r="G64" s="218" t="inlineStr">
        <is>
          <t>不变</t>
        </is>
      </c>
      <c r="H64" s="171" t="n"/>
    </row>
    <row r="65">
      <c r="A65" s="218" t="inlineStr">
        <is>
          <t>2023-12-31</t>
        </is>
      </c>
      <c r="B65" s="219" t="n">
        <v>7</v>
      </c>
      <c r="C65" s="218" t="inlineStr">
        <is>
          <t>烟台市供销资本投资公司</t>
        </is>
      </c>
      <c r="D65" s="218" t="inlineStr">
        <is>
          <t>投资公司 / A股</t>
        </is>
      </c>
      <c r="E65" s="179" t="n">
        <v>19692952</v>
      </c>
      <c r="F65" s="171" t="n">
        <v>0.02181725297903</v>
      </c>
      <c r="G65" s="218" t="inlineStr">
        <is>
          <t>不变</t>
        </is>
      </c>
      <c r="H65" s="171" t="n"/>
    </row>
    <row r="66">
      <c r="A66" s="218" t="inlineStr">
        <is>
          <t>2023-12-31</t>
        </is>
      </c>
      <c r="B66" s="219" t="n">
        <v>8</v>
      </c>
      <c r="C66" s="218" t="inlineStr">
        <is>
          <t>基本养老保险基金一六零三二组合</t>
        </is>
      </c>
      <c r="D66" s="218" t="inlineStr">
        <is>
          <t>基本养老基金 / A股</t>
        </is>
      </c>
      <c r="E66" s="179" t="n">
        <v>15106186</v>
      </c>
      <c r="F66" s="171" t="n">
        <v>0.01673570734902</v>
      </c>
      <c r="G66" s="218" t="inlineStr">
        <is>
          <t>不变</t>
        </is>
      </c>
      <c r="H66" s="171" t="n"/>
    </row>
    <row r="67">
      <c r="A67" s="218" t="inlineStr">
        <is>
          <t>2023-12-31</t>
        </is>
      </c>
      <c r="B67" s="219" t="n">
        <v>9</v>
      </c>
      <c r="C67" s="218" t="inlineStr">
        <is>
          <t>香港中央结算有限公司</t>
        </is>
      </c>
      <c r="D67" s="218" t="inlineStr">
        <is>
          <t>其它 / A股</t>
        </is>
      </c>
      <c r="E67" s="179" t="n">
        <v>12120704</v>
      </c>
      <c r="F67" s="171" t="n">
        <v>0.01342817803303</v>
      </c>
      <c r="G67" s="218" t="inlineStr">
        <is>
          <t>新进</t>
        </is>
      </c>
      <c r="H67" s="171" t="n"/>
    </row>
    <row r="68">
      <c r="A68" s="218" t="inlineStr">
        <is>
          <t>2023-12-31</t>
        </is>
      </c>
      <c r="B68" s="219" t="n">
        <v>10</v>
      </c>
      <c r="C68" s="218" t="inlineStr">
        <is>
          <t>中国人寿保险股份有限公司-传统-普通保险产品-005L-CT001沪</t>
        </is>
      </c>
      <c r="D68" s="218" t="inlineStr">
        <is>
          <t>保险产品 / A股</t>
        </is>
      </c>
      <c r="E68" s="179" t="n">
        <v>10256791</v>
      </c>
      <c r="F68" s="171" t="n">
        <v>0.01136320263209</v>
      </c>
      <c r="G68" s="218" t="inlineStr">
        <is>
          <t>新进</t>
        </is>
      </c>
      <c r="H68" s="171" t="n"/>
    </row>
    <row r="69">
      <c r="A69" s="159" t="n"/>
      <c r="B69" s="159" t="n"/>
      <c r="C69" s="159" t="n"/>
      <c r="D69" s="159" t="n"/>
      <c r="E69" s="179" t="n"/>
      <c r="F69" s="162" t="n"/>
      <c r="G69" s="179" t="n"/>
      <c r="H69" s="162" t="n"/>
    </row>
    <row r="70">
      <c r="A70" s="164" t="inlineStr">
        <is>
          <t>【股本结构（AKShare/Eastmoney快照）】</t>
        </is>
      </c>
      <c r="B70" s="164" t="n"/>
      <c r="C70" s="164" t="n"/>
      <c r="D70" s="164" t="n"/>
      <c r="E70" s="184" t="n"/>
      <c r="F70" s="167" t="n"/>
      <c r="G70" s="184" t="n"/>
      <c r="H70" s="167" t="n"/>
    </row>
    <row r="71">
      <c r="A71" s="160" t="inlineStr">
        <is>
          <t>变更日期</t>
        </is>
      </c>
      <c r="B71" s="160" t="inlineStr">
        <is>
          <t>总股本</t>
        </is>
      </c>
      <c r="C71" s="160" t="inlineStr">
        <is>
          <t>流通受限股份</t>
        </is>
      </c>
      <c r="D71" s="160" t="inlineStr">
        <is>
          <t>已流通股份</t>
        </is>
      </c>
      <c r="E71" s="185" t="inlineStr">
        <is>
          <t>已上市流通A股</t>
        </is>
      </c>
      <c r="F71" s="170" t="inlineStr">
        <is>
          <t>变动原因</t>
        </is>
      </c>
      <c r="G71" s="185" t="inlineStr">
        <is>
          <t>来源</t>
        </is>
      </c>
      <c r="H71" s="170" t="inlineStr">
        <is>
          <t>备注</t>
        </is>
      </c>
    </row>
    <row r="72">
      <c r="A72" s="218" t="inlineStr">
        <is>
          <t>2026-05-22</t>
        </is>
      </c>
      <c r="B72" s="179" t="n">
        <v>922959225</v>
      </c>
      <c r="C72" s="179" t="n">
        <v>13685055</v>
      </c>
      <c r="D72" s="179" t="n">
        <v>922959225</v>
      </c>
      <c r="E72" s="179" t="n">
        <v>909274170</v>
      </c>
      <c r="F72" s="218" t="inlineStr">
        <is>
          <t>高管股份变动</t>
        </is>
      </c>
      <c r="G72" s="218" t="inlineStr">
        <is>
          <t>AKShare stock_zh_a_gbjg_em</t>
        </is>
      </c>
      <c r="H72" s="218" t="inlineStr">
        <is>
          <t>动态/披露快照，不覆盖年报硬披露。</t>
        </is>
      </c>
    </row>
    <row r="73">
      <c r="A73" s="218" t="inlineStr">
        <is>
          <t>2025-12-31</t>
        </is>
      </c>
      <c r="B73" s="179" t="n">
        <v>922959225</v>
      </c>
      <c r="C73" s="179" t="n">
        <v>13643855</v>
      </c>
      <c r="D73" s="179" t="n">
        <v>922959225</v>
      </c>
      <c r="E73" s="179" t="n">
        <v>909315370</v>
      </c>
      <c r="F73" s="218" t="inlineStr">
        <is>
          <t>高管股份变动</t>
        </is>
      </c>
      <c r="G73" s="218" t="inlineStr">
        <is>
          <t>AKShare stock_zh_a_gbjg_em</t>
        </is>
      </c>
      <c r="H73" s="218" t="inlineStr">
        <is>
          <t>动态/披露快照，不覆盖年报硬披露。</t>
        </is>
      </c>
    </row>
    <row r="74">
      <c r="A74" s="218" t="inlineStr">
        <is>
          <t>2025-08-09</t>
        </is>
      </c>
      <c r="B74" s="179" t="n">
        <v>922959225</v>
      </c>
      <c r="C74" s="179" t="n">
        <v>13663655</v>
      </c>
      <c r="D74" s="179" t="n">
        <v>922959225</v>
      </c>
      <c r="E74" s="179" t="n">
        <v>909295570</v>
      </c>
      <c r="F74" s="218" t="inlineStr">
        <is>
          <t>回购</t>
        </is>
      </c>
      <c r="G74" s="218" t="inlineStr">
        <is>
          <t>AKShare stock_zh_a_gbjg_em</t>
        </is>
      </c>
      <c r="H74" s="218" t="inlineStr">
        <is>
          <t>动态/披露快照，不覆盖年报硬披露。</t>
        </is>
      </c>
    </row>
    <row r="75">
      <c r="A75" s="218" t="inlineStr">
        <is>
          <t>2025-08-08</t>
        </is>
      </c>
      <c r="B75" s="179" t="n">
        <v>929969005</v>
      </c>
      <c r="C75" s="179" t="n">
        <v>20673435</v>
      </c>
      <c r="D75" s="179" t="n">
        <v>929969005</v>
      </c>
      <c r="E75" s="179" t="n">
        <v>909295570</v>
      </c>
      <c r="F75" s="218" t="inlineStr">
        <is>
          <t>高管股份变动</t>
        </is>
      </c>
      <c r="G75" s="218" t="inlineStr">
        <is>
          <t>AKShare stock_zh_a_gbjg_em</t>
        </is>
      </c>
      <c r="H75" s="218" t="inlineStr">
        <is>
          <t>动态/披露快照，不覆盖年报硬披露。</t>
        </is>
      </c>
    </row>
    <row r="76">
      <c r="A76" s="218" t="inlineStr">
        <is>
          <t>2025-03-06</t>
        </is>
      </c>
      <c r="B76" s="179" t="n">
        <v>929969005</v>
      </c>
      <c r="C76" s="179" t="n">
        <v>20643435</v>
      </c>
      <c r="D76" s="179" t="n">
        <v>929969005</v>
      </c>
      <c r="E76" s="179" t="n">
        <v>909325570</v>
      </c>
      <c r="F76" s="218" t="inlineStr">
        <is>
          <t>回购</t>
        </is>
      </c>
      <c r="G76" s="218" t="inlineStr">
        <is>
          <t>AKShare stock_zh_a_gbjg_em</t>
        </is>
      </c>
      <c r="H76" s="218" t="inlineStr">
        <is>
          <t>动态/披露快照，不覆盖年报硬披露。</t>
        </is>
      </c>
    </row>
    <row r="77">
      <c r="A77" s="218" t="inlineStr">
        <is>
          <t>2024-11-22</t>
        </is>
      </c>
      <c r="B77" s="179" t="n">
        <v>930106155</v>
      </c>
      <c r="C77" s="179" t="n">
        <v>20780585</v>
      </c>
      <c r="D77" s="179" t="n">
        <v>930106155</v>
      </c>
      <c r="E77" s="179" t="n">
        <v>909325570</v>
      </c>
      <c r="F77" s="218" t="inlineStr">
        <is>
          <t>股权激励限售流通股上市</t>
        </is>
      </c>
      <c r="G77" s="218" t="inlineStr">
        <is>
          <t>AKShare stock_zh_a_gbjg_em</t>
        </is>
      </c>
      <c r="H77" s="218" t="inlineStr">
        <is>
          <t>动态/披露快照，不覆盖年报硬披露。</t>
        </is>
      </c>
    </row>
    <row r="78">
      <c r="A78" s="218" t="inlineStr">
        <is>
          <t>2024-06-30</t>
        </is>
      </c>
      <c r="B78" s="179" t="n">
        <v>930106155</v>
      </c>
      <c r="C78" s="179" t="n">
        <v>27470345</v>
      </c>
      <c r="D78" s="179" t="n">
        <v>930106155</v>
      </c>
      <c r="E78" s="179" t="n">
        <v>902635810</v>
      </c>
      <c r="F78" s="218" t="inlineStr">
        <is>
          <t>高管股份变动</t>
        </is>
      </c>
      <c r="G78" s="218" t="inlineStr">
        <is>
          <t>AKShare stock_zh_a_gbjg_em</t>
        </is>
      </c>
      <c r="H78" s="218" t="inlineStr">
        <is>
          <t>动态/披露快照，不覆盖年报硬披露。</t>
        </is>
      </c>
    </row>
    <row r="79">
      <c r="A79" s="218" t="inlineStr">
        <is>
          <t>2023-12-18</t>
        </is>
      </c>
      <c r="B79" s="179" t="n">
        <v>930106155</v>
      </c>
      <c r="C79" s="179" t="n">
        <v>27474095</v>
      </c>
      <c r="D79" s="179" t="n">
        <v>930106155</v>
      </c>
      <c r="E79" s="179" t="n">
        <v>902632060</v>
      </c>
      <c r="F79" s="218" t="inlineStr">
        <is>
          <t>回购</t>
        </is>
      </c>
      <c r="G79" s="218" t="inlineStr">
        <is>
          <t>AKShare stock_zh_a_gbjg_em</t>
        </is>
      </c>
      <c r="H79" s="218" t="inlineStr">
        <is>
          <t>动态/披露快照，不覆盖年报硬披露。</t>
        </is>
      </c>
    </row>
    <row r="80">
      <c r="A80" s="159" t="n"/>
      <c r="B80" s="159" t="n"/>
      <c r="C80" s="159" t="n"/>
      <c r="D80" s="159" t="n"/>
      <c r="E80" s="179" t="n"/>
      <c r="F80" s="162" t="n"/>
      <c r="G80" s="179" t="n"/>
      <c r="H80" s="162" t="n"/>
    </row>
    <row r="81" hidden="1" s="105">
      <c r="A81" s="164" t="inlineStr">
        <is>
          <t>【数据边界】</t>
        </is>
      </c>
      <c r="B81" s="164" t="n"/>
      <c r="C81" s="164" t="n"/>
      <c r="D81" s="164" t="n"/>
      <c r="E81" s="184" t="n"/>
      <c r="F81" s="167" t="n"/>
      <c r="G81" s="184" t="n"/>
      <c r="H81" s="167" t="n"/>
    </row>
    <row r="82" hidden="1" s="105">
      <c r="A82" s="160" t="inlineStr">
        <is>
          <t>说明</t>
        </is>
      </c>
      <c r="B82" s="160" t="inlineStr">
        <is>
          <t>万润股份 本页为 AKShare/Eastmoney dated supplement；当前 facts 的股东年报精抽为空，后续可用年报原文进一步核验。</t>
        </is>
      </c>
      <c r="C82" s="160" t="inlineStr"/>
      <c r="D82" s="160" t="inlineStr"/>
      <c r="E82" s="185" t="inlineStr"/>
      <c r="F82" s="170" t="inlineStr"/>
      <c r="G82" s="185" t="inlineStr"/>
      <c r="H82" s="170" t="inlineStr"/>
    </row>
  </sheetData>
  <printOptions horizontalCentered="1"/>
  <pageMargins left="0.25" right="0.25" top="0.45" bottom="0.45" header="0.3" footer="0.3"/>
  <pageSetup orientation="landscape" fitToHeight="0"/>
</worksheet>
</file>

<file path=xl/worksheets/sheet5.xml><?xml version="1.0" encoding="utf-8"?>
<worksheet xmlns="http://schemas.openxmlformats.org/spreadsheetml/2006/main">
  <sheetPr>
    <tabColor rgb="FFFFC000"/>
    <outlinePr summaryBelow="1" summaryRight="1"/>
    <pageSetUpPr fitToPage="1"/>
  </sheetPr>
  <dimension ref="A1:H47"/>
  <sheetViews>
    <sheetView showGridLines="0" zoomScale="86" workbookViewId="0">
      <pane xSplit="1" ySplit="5" topLeftCell="B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8" customWidth="1" style="105" min="1" max="1"/>
    <col width="34" customWidth="1" style="105" min="2" max="4"/>
    <col width="10" customWidth="1" style="105" min="3" max="3"/>
    <col width="20" customWidth="1" style="105" min="4" max="4"/>
    <col width="16" customWidth="1" style="105" min="5" max="5"/>
    <col width="14" customWidth="1" style="105" min="6" max="6"/>
    <col width="72" customWidth="1" style="105" min="7" max="7"/>
    <col hidden="1" width="22" customWidth="1" style="105" min="8" max="8"/>
  </cols>
  <sheetData>
    <row r="1" ht="27" customHeight="1" s="105">
      <c r="A1" s="157" t="inlineStr">
        <is>
          <t>管理层</t>
        </is>
      </c>
      <c r="B1" s="157" t="n"/>
      <c r="C1" s="157" t="n"/>
      <c r="D1" s="157" t="n"/>
      <c r="E1" s="180" t="n"/>
      <c r="F1" s="187" t="n"/>
      <c r="G1" s="157" t="n"/>
      <c r="H1" s="157" t="n"/>
    </row>
    <row r="2" hidden="1" ht="34" customFormat="1" customHeight="1" s="108">
      <c r="A2" s="158" t="inlineStr">
        <is>
          <t>口径：本页用东方财富 F10 PageAjax 补齐管理层名单、年龄、持股、薪酬和履历摘要；属于 AKShare/Eastmoney 补充证据，后续仍应回年报原文精抽核验。</t>
        </is>
      </c>
      <c r="B2" s="158" t="n"/>
      <c r="C2" s="158" t="n"/>
      <c r="D2" s="158" t="n"/>
      <c r="E2" s="182" t="n"/>
      <c r="F2" s="188" t="n"/>
      <c r="G2" s="158" t="n"/>
      <c r="H2" s="158" t="n"/>
    </row>
    <row r="3" ht="8" customHeight="1" s="105">
      <c r="A3" s="159" t="n"/>
      <c r="B3" s="159" t="n"/>
      <c r="C3" s="159" t="n"/>
      <c r="D3" s="159" t="n"/>
      <c r="E3" s="179" t="n"/>
      <c r="F3" s="161" t="n"/>
      <c r="G3" s="159" t="n"/>
      <c r="H3" s="159" t="n"/>
    </row>
    <row r="4" ht="23" customHeight="1" s="105">
      <c r="A4" s="164" t="inlineStr">
        <is>
          <t>【管理层名单（东方财富F10补充）】</t>
        </is>
      </c>
      <c r="B4" s="164" t="n"/>
      <c r="C4" s="164" t="n"/>
      <c r="D4" s="164" t="n"/>
      <c r="E4" s="184" t="n"/>
      <c r="F4" s="165" t="n"/>
      <c r="G4" s="164" t="n"/>
      <c r="H4" s="164" t="n"/>
    </row>
    <row r="5" ht="8" customHeight="1" s="105">
      <c r="A5" s="160" t="inlineStr">
        <is>
          <t>姓名</t>
        </is>
      </c>
      <c r="B5" s="160" t="inlineStr">
        <is>
          <t>职务</t>
        </is>
      </c>
      <c r="C5" s="160" t="inlineStr">
        <is>
          <t>年龄</t>
        </is>
      </c>
      <c r="D5" s="160" t="inlineStr">
        <is>
          <t>任期</t>
        </is>
      </c>
      <c r="E5" s="185" t="inlineStr">
        <is>
          <t>年末持股(股)</t>
        </is>
      </c>
      <c r="F5" s="168" t="inlineStr">
        <is>
          <t>税前薪酬(万元)</t>
        </is>
      </c>
      <c r="G5" s="160" t="inlineStr">
        <is>
          <t>履历摘要</t>
        </is>
      </c>
      <c r="H5" s="160" t="inlineStr">
        <is>
          <t>来源/访问日</t>
        </is>
      </c>
    </row>
    <row r="6" ht="30" customHeight="1" s="105">
      <c r="A6" s="159" t="inlineStr">
        <is>
          <t>霍中和</t>
        </is>
      </c>
      <c r="B6" s="159" t="inlineStr">
        <is>
          <t>董事长,法定代表人,非独立董事</t>
        </is>
      </c>
      <c r="C6" s="161" t="n">
        <v>58</v>
      </c>
      <c r="D6" s="159" t="inlineStr">
        <is>
          <t>2025-07-02至今</t>
        </is>
      </c>
      <c r="E6" s="161" t="n">
        <v>0</v>
      </c>
      <c r="F6" s="161" t="n">
        <v>32.67</v>
      </c>
      <c r="G6" s="159" t="inlineStr">
        <is>
          <t>霍中和,董事长,男,中国国籍,无境外永久居留权。1968年出生,中共党员,大学本科,正高级工程师。历任中国人民大学党委统战部干部、副主任科员,中国节能投资公司稽核审计部高级业务经理、副主任,中国节能投资公司基建管理部副主任,中节蓝天投资咨询管理有限责任公司副总经理、董事、总经理,中节能咨询有限公司总经理、董事、党委副书记、党委书记、董事长(法定代表人),中节能生态产品发展研究中心有限公司党委书记、执行董事(法定代表人)、董事长(法定代表人),中节能绿色发展研究院院长,中节能碳达峰碳中和研究院院长,中国节能环保集团有限公司党委巡视组组长、党委巡视办主任;2025年5月至今任公司党委书记;2025年7月至今任公司董事、董事长。</t>
        </is>
      </c>
      <c r="H6" s="159" t="inlineStr">
        <is>
          <t>东方财富F10；访问日 2026-05-24</t>
        </is>
      </c>
    </row>
    <row r="7" ht="65" customHeight="1" s="105">
      <c r="A7" s="159" t="inlineStr">
        <is>
          <t>王忠立</t>
        </is>
      </c>
      <c r="B7" s="159" t="inlineStr">
        <is>
          <t>总经理</t>
        </is>
      </c>
      <c r="C7" s="161" t="n">
        <v>65</v>
      </c>
      <c r="D7" s="159" t="inlineStr">
        <is>
          <t>2011-02-15至今</t>
        </is>
      </c>
      <c r="E7" s="161" t="n">
        <v>9994965</v>
      </c>
      <c r="F7" s="161" t="n">
        <v>264.84</v>
      </c>
      <c r="G7" s="159" t="inlineStr">
        <is>
          <t>王忠立,总经理,男,中国国籍,无境外永久居留权。1961年出生,大学本科,高级工程师。1983年至1993年2月在黑龙江化工厂从事技术工作;1993年2月至1995年7月在烟台开发区精细化工公司(公司前身)工作,1995年7月起在公司工作,历任生产部部长、副总经理、总经理、董事兼总经理;2004年1月至今任公司总经理。</t>
        </is>
      </c>
      <c r="H7" s="159" t="inlineStr">
        <is>
          <t>东方财富F10；访问日 2026-05-24</t>
        </is>
      </c>
    </row>
    <row r="8" ht="50" customHeight="1" s="105">
      <c r="A8" s="159" t="inlineStr">
        <is>
          <t>张连钵</t>
        </is>
      </c>
      <c r="B8" s="159" t="inlineStr">
        <is>
          <t>副董事长,非独立董事</t>
        </is>
      </c>
      <c r="C8" s="161" t="n">
        <v>43</v>
      </c>
      <c r="D8" s="159" t="inlineStr">
        <is>
          <t>2024-11-28至今</t>
        </is>
      </c>
      <c r="E8" s="161" t="n">
        <v>0</v>
      </c>
      <c r="F8" s="161" t="n"/>
      <c r="G8" s="159" t="inlineStr">
        <is>
          <t>张连钵,副董事长,男,中国国籍,无境外永久居留权。1983年出生,中共党员,硕士学位,特许金融分析师。历任山东国惠投资有限公司资本运营部经理、投资发展部主管、投资发展部部长助理、投资部部长助理、投资部副部长,国泰租赁有限公司党委委员、副总经理,山东圣阳电源股份有限公司党委副书记、董事、副总经理、董事会秘书,山东鲁银盐穴储能工程技术有限公司董事、董事长,鲁银(菏泽)盐业有限公司董事、董事长。现任鲁银投资集团股份有限公司党委副书记、董事、副总经理,山东省鲁盐集团有限公司党委副书记、副总经理,山东鲁银科技投资有限公司董事、董事长;2024年11月至今任公司董事,2025年4月至今任公司副董事长。</t>
        </is>
      </c>
      <c r="H8" s="159" t="inlineStr">
        <is>
          <t>东方财富F10；访问日 2026-05-24</t>
        </is>
      </c>
    </row>
    <row r="9" ht="65" customHeight="1" s="105">
      <c r="A9" s="159" t="inlineStr">
        <is>
          <t>付少邦</t>
        </is>
      </c>
      <c r="B9" s="159" t="inlineStr">
        <is>
          <t>副总经理</t>
        </is>
      </c>
      <c r="C9" s="161" t="n">
        <v>57</v>
      </c>
      <c r="D9" s="159" t="inlineStr">
        <is>
          <t>2011-02-15至今</t>
        </is>
      </c>
      <c r="E9" s="161" t="n">
        <v>1859500</v>
      </c>
      <c r="F9" s="161" t="n">
        <v>168.53</v>
      </c>
      <c r="G9" s="159" t="inlineStr">
        <is>
          <t>付少邦,副总经理,男,中国国籍,无境外永久居留权。1969年出生,中共党员,大学本科,正高级工程师。1993年7月至1995年7月在烟台开发区精细化工公司(公司前身)工作;1995年7月起在公司工作,历任合成车间主任、生产部部长、总经理助理;2008年3月至2020年5月任公司副总经理;2020年5月至2021年10月任公司董事兼副总经理;2021年10月至今任公司副总经理。</t>
        </is>
      </c>
      <c r="H9" s="159" t="inlineStr">
        <is>
          <t>东方财富F10；访问日 2026-05-24</t>
        </is>
      </c>
    </row>
    <row r="10" ht="50" customHeight="1" s="105">
      <c r="A10" s="159" t="inlineStr">
        <is>
          <t>王焕杰</t>
        </is>
      </c>
      <c r="B10" s="159" t="inlineStr">
        <is>
          <t>副总经理</t>
        </is>
      </c>
      <c r="C10" s="161" t="n">
        <v>56</v>
      </c>
      <c r="D10" s="159" t="inlineStr">
        <is>
          <t>2011-02-15至今</t>
        </is>
      </c>
      <c r="E10" s="161" t="n">
        <v>4710375</v>
      </c>
      <c r="F10" s="161" t="n">
        <v>149.73</v>
      </c>
      <c r="G10" s="159" t="inlineStr">
        <is>
          <t>王焕杰,副总经理,男,中国国籍,无境外永久居留权。1970年出生,中共党员,大学本科,正高级工程师。1993年7月至1995年7月在烟台开发区精细化工公司(公司前身)工作;1995年7月起在公司工作,历任合成车间主任、计划部部长、市场部部长、总经理助理;2004年6月至2008年3月任公司副总经理;2008年3月至2020年5月任公司副总经理兼董事会秘书;2020年5月至今任公司副总经理。</t>
        </is>
      </c>
      <c r="H10" s="159" t="inlineStr">
        <is>
          <t>东方财富F10；访问日 2026-05-24</t>
        </is>
      </c>
    </row>
    <row r="11" ht="35" customHeight="1" s="105">
      <c r="A11" s="159" t="inlineStr">
        <is>
          <t>王继华</t>
        </is>
      </c>
      <c r="B11" s="159" t="inlineStr">
        <is>
          <t>副总经理</t>
        </is>
      </c>
      <c r="C11" s="161" t="n">
        <v>54</v>
      </c>
      <c r="D11" s="159" t="inlineStr">
        <is>
          <t>2017-03-28至今</t>
        </is>
      </c>
      <c r="E11" s="161" t="n">
        <v>704000</v>
      </c>
      <c r="F11" s="161" t="n">
        <v>134.05</v>
      </c>
      <c r="G11" s="159" t="inlineStr">
        <is>
          <t>王继华,副总经理,男,中国国籍,无境外永久居留权。1972年出生,中共党员,大学本科,正高级工程师。1993年7月至1995年7月在烟台开发区精细化工公司(公司前身)工作;1995年7月起在公司工作,历任合成车间技术负责人、合成车间主任助理、技术部副部长、技术部部长、总经理助理兼技术副总监;2017年3月至今任公司副总经理。</t>
        </is>
      </c>
      <c r="H11" s="159" t="inlineStr">
        <is>
          <t>东方财富F10；访问日 2026-05-24</t>
        </is>
      </c>
    </row>
    <row r="12" ht="50" customHeight="1" s="105">
      <c r="A12" s="159" t="inlineStr">
        <is>
          <t>胡葆华</t>
        </is>
      </c>
      <c r="B12" s="159" t="inlineStr">
        <is>
          <t>副总经理</t>
        </is>
      </c>
      <c r="C12" s="161" t="n">
        <v>55</v>
      </c>
      <c r="D12" s="159" t="inlineStr">
        <is>
          <t>2017-03-28至今</t>
        </is>
      </c>
      <c r="E12" s="161" t="n">
        <v>682251</v>
      </c>
      <c r="F12" s="161" t="n">
        <v>134.02</v>
      </c>
      <c r="G12" s="159" t="inlineStr">
        <is>
          <t>胡葆华,副总经理,男,中国国籍,无境外永久居留权。1971年出生,中共党员,博士研究生,正高级工程师。1994年7月至1995年7月在烟台开发区精细化工公司(公司前身)工作;1995年7月起在公司工作,历任科研部副部长、部长、总经理助理兼研发中心主任;2017年3月至今任公司副总经理。</t>
        </is>
      </c>
      <c r="H12" s="159" t="inlineStr">
        <is>
          <t>东方财富F10；访问日 2026-05-24</t>
        </is>
      </c>
    </row>
    <row r="13" ht="35" customHeight="1" s="105">
      <c r="A13" s="159" t="inlineStr">
        <is>
          <t>朱彩飞</t>
        </is>
      </c>
      <c r="B13" s="159" t="inlineStr">
        <is>
          <t>非独立董事</t>
        </is>
      </c>
      <c r="C13" s="161" t="n">
        <v>50</v>
      </c>
      <c r="D13" s="159" t="inlineStr">
        <is>
          <t>2023-10-17至今</t>
        </is>
      </c>
      <c r="E13" s="161" t="n">
        <v>0</v>
      </c>
      <c r="F13" s="161" t="n"/>
      <c r="G13" s="159" t="inlineStr">
        <is>
          <t>朱彩飞,董事,男,中国国籍,无境外永久居留权。1976年出生,中共党员,管理学博士,正高级工程师。历任中国电气进出口联营公司业务员,驻越南办事处项目经理、首席代表,柬埔寨子公司总经理助理,中国电气进出口有限公司投资管理部项目经理,中国科学技术咨询服务中心决策咨询部高级项目经理,中国技术进出口总公司工程师、战略发展部总经理助理,中国科学院科技政策与管理科学研究所管理科学与工程学科博士后,中节能工业节能有限公司科技管理部主任,中国高技术产业发展促进会节能环保产业发展中心执行主任,中国高技术产业发展促进会理事会执行副秘书长,中国节能环保集团有限公司办公厅副主任,中节能工程技术研究院有限公司常务副院长。2023年4月至今任中国节能环保集团有限公司科技管理部主任。2023年10月至今任公司董事。</t>
        </is>
      </c>
      <c r="H13" s="159" t="inlineStr">
        <is>
          <t>东方财富F10；访问日 2026-05-24</t>
        </is>
      </c>
    </row>
    <row r="14" ht="50" customHeight="1" s="105">
      <c r="A14" s="159" t="inlineStr">
        <is>
          <t>关霖</t>
        </is>
      </c>
      <c r="B14" s="159" t="inlineStr">
        <is>
          <t>非独立董事</t>
        </is>
      </c>
      <c r="C14" s="161" t="n">
        <v>62</v>
      </c>
      <c r="D14" s="159" t="inlineStr">
        <is>
          <t>2025-07-25至今</t>
        </is>
      </c>
      <c r="E14" s="161" t="n">
        <v>0</v>
      </c>
      <c r="F14" s="161" t="n">
        <v>2.61</v>
      </c>
      <c r="G14" s="159" t="inlineStr">
        <is>
          <t>关霖,董事,男,中国国籍,无境外永久居留权。1964年出生,中共党员,大学本科,高级工程师。历任中国地质工程集团公司技术员、巴基斯坦经理部副总经理、孟加拉办事处主任、苏丹办事处主任、苏丹经理部总经理、海外工程部高级业务经理,中国节能环保集团公司企业管理部副主任、安全生产处处长,中国节能环保(香港)投资有限公司副总经理,中国节能环保集团公司安全生产监督管理部副主任(主持工作)、主任,中国节能环保集团有限公司安全环保监督管理部主任、安全总监;2025年7月至今任公司董事。</t>
        </is>
      </c>
      <c r="H14" s="159" t="inlineStr">
        <is>
          <t>东方财富F10；访问日 2026-05-24</t>
        </is>
      </c>
    </row>
    <row r="15" ht="65" customHeight="1" s="105">
      <c r="A15" s="159" t="inlineStr">
        <is>
          <t>王晓霞</t>
        </is>
      </c>
      <c r="B15" s="159" t="inlineStr">
        <is>
          <t>非独立董事</t>
        </is>
      </c>
      <c r="C15" s="161" t="n">
        <v>39</v>
      </c>
      <c r="D15" s="159" t="inlineStr">
        <is>
          <t>2025-10-29至今</t>
        </is>
      </c>
      <c r="E15" s="161" t="n">
        <v>0</v>
      </c>
      <c r="F15" s="161" t="n"/>
      <c r="G15" s="159" t="inlineStr">
        <is>
          <t>王晓霞,董事,女,中国国籍,无境外永久居留权。1987年出生,中共党员,硕士学位,高级会计师。历任鲁银投资集团股份有限公司财务部报表主管、财务部(资金部)副部长,山东省鲁盐集团有限公司财务部部长,山东省鲁盐集团新泰有限公司董事,山东菜央子盐场有限公司监事,山东省鲁盐集团鲁南有限公司董事,山东鲁银新材料科技有限公司董事;现任鲁银投资集团股份有限公司财务运营管理中心副主任,山东省鲁盐集团有限公司董事、财务总监,山东省鲁盐集团鲁北有限公司董事,鲁银集团禹城羊绒纺织有限公司董事,山东鲁银盐穴储能工程技术有限公司董事,山东省鲁盐集团潍坊有限公司董事,鲁银(菏泽)盐业有限公司财务负责人;2025年10月至今任公司董事。</t>
        </is>
      </c>
      <c r="H15" s="159" t="inlineStr">
        <is>
          <t>东方财富F10；访问日 2026-05-24</t>
        </is>
      </c>
    </row>
    <row r="16" ht="8" customHeight="1" s="105">
      <c r="A16" s="159" t="inlineStr">
        <is>
          <t>张玮</t>
        </is>
      </c>
      <c r="B16" s="159" t="inlineStr">
        <is>
          <t>职工代表董事</t>
        </is>
      </c>
      <c r="C16" s="161" t="n">
        <v>55</v>
      </c>
      <c r="D16" s="159" t="inlineStr">
        <is>
          <t>2025-10-30至今</t>
        </is>
      </c>
      <c r="E16" s="161" t="n">
        <v>0</v>
      </c>
      <c r="F16" s="161" t="n">
        <v>90.37</v>
      </c>
      <c r="G16" s="159" t="inlineStr">
        <is>
          <t>张玮,职工董事,女,中国国籍,无境外永久居留权。1971年出生,中共党员,大学本科,高级工程师。1995年7月起在公司工作,历任公司分析测试中心主任、审计部部长,2010年2月至今任公司品保部部长,2017年6月至今任公司总经理助理;2025年10月至今任公司职工董事。</t>
        </is>
      </c>
      <c r="H16" s="159" t="inlineStr">
        <is>
          <t>东方财富F10；访问日 2026-05-24</t>
        </is>
      </c>
    </row>
    <row r="17" ht="8" customHeight="1" s="105">
      <c r="A17" s="159" t="inlineStr">
        <is>
          <t>于书敏</t>
        </is>
      </c>
      <c r="B17" s="159" t="inlineStr">
        <is>
          <t>董事会秘书</t>
        </is>
      </c>
      <c r="C17" s="161" t="n">
        <v>43</v>
      </c>
      <c r="D17" s="159" t="inlineStr">
        <is>
          <t>2020-05-12至今</t>
        </is>
      </c>
      <c r="E17" s="161" t="n">
        <v>39600</v>
      </c>
      <c r="F17" s="161" t="n">
        <v>58.25</v>
      </c>
      <c r="G17" s="159" t="inlineStr">
        <is>
          <t>于书敏,董事会秘书,男,中国国籍,无境外永久居留权。1983年出生,大学本科。2006年至2012年期间先后在公司市场部、审计部、战略规划室任职,2012年1月至2020年5月任公司证券事务代表;2014年3月至2020年5月任公司职工监事;2024年10月至今任烟台京东方材料科技有限公司董事;2020年5月至今任公司董事会秘书。</t>
        </is>
      </c>
      <c r="H17" s="159" t="inlineStr">
        <is>
          <t>东方财富F10；访问日 2026-05-24</t>
        </is>
      </c>
    </row>
    <row r="18" ht="8" customHeight="1" s="105">
      <c r="A18" s="159" t="inlineStr">
        <is>
          <t>崔志娟</t>
        </is>
      </c>
      <c r="B18" s="159" t="inlineStr">
        <is>
          <t>独立董事</t>
        </is>
      </c>
      <c r="C18" s="161" t="n">
        <v>57</v>
      </c>
      <c r="D18" s="159" t="inlineStr">
        <is>
          <t>2023-07-20至今</t>
        </is>
      </c>
      <c r="E18" s="161" t="n">
        <v>0</v>
      </c>
      <c r="F18" s="161" t="n">
        <v>12</v>
      </c>
      <c r="G18" s="159" t="inlineStr">
        <is>
          <t>崔志娟,独立董事,女,中国国籍,无境外永久居留权。1969年出生,中共党员,博士学位,北大博士后,中国注册会计师,中国会计学会高级会员,中国成本研究会理事,政府会计准则委员会第三届咨询专家,原第三届企业内部控制标准委员会咨询专家,中国财政学会国有资产治理研究专业委员会委员、国开行专家委特聘专家,北京国家会计学院学术委员会委员,国家机关事务管理局、中国气象局、中国冶金地质总局等单位高级会计师评审专家,山东财经大学绩效中心特聘专家;历任济南粮食技工学校讲师,山东商业职业学院副教授,山东财经大学教授,山东禹城市副市长(挂职);现任北京国家会计学院教授、博士生导师、数字化审计与风险管理中心主任,中国科学院大学兼职教授、兼职博士生导师,巨力索具股份有限公司独立董事;2020年5月至今任公司独立董事。</t>
        </is>
      </c>
      <c r="H18" s="159" t="inlineStr">
        <is>
          <t>东方财富F10；访问日 2026-05-24</t>
        </is>
      </c>
    </row>
    <row r="19" ht="23" customHeight="1" s="105">
      <c r="A19" s="159" t="inlineStr">
        <is>
          <t>郭颖</t>
        </is>
      </c>
      <c r="B19" s="159" t="inlineStr">
        <is>
          <t>独立董事</t>
        </is>
      </c>
      <c r="C19" s="161" t="n">
        <v>42</v>
      </c>
      <c r="D19" s="159" t="inlineStr">
        <is>
          <t>2023-07-20至今</t>
        </is>
      </c>
      <c r="E19" s="161" t="n">
        <v>0</v>
      </c>
      <c r="F19" s="161" t="n">
        <v>12</v>
      </c>
      <c r="G19" s="159" t="inlineStr">
        <is>
          <t>郭颖,独立董事,女,中国国籍,无境外永久居留权。1984年出生,中共党员,博士学位。2011年6月至2019年11月在北京理工大学任教,2019年11月至今在中国政法大学任教,现任中国政法大学商学院教授、博士生导师、副院长;2021年12月至今任公司独立董事。</t>
        </is>
      </c>
      <c r="H19" s="159" t="inlineStr">
        <is>
          <t>东方财富F10；访问日 2026-05-24</t>
        </is>
      </c>
    </row>
    <row r="20">
      <c r="A20" s="159" t="inlineStr">
        <is>
          <t>邱洪生</t>
        </is>
      </c>
      <c r="B20" s="159" t="inlineStr">
        <is>
          <t>独立董事</t>
        </is>
      </c>
      <c r="C20" s="161" t="n">
        <v>61</v>
      </c>
      <c r="D20" s="159" t="inlineStr">
        <is>
          <t>2023-07-20至今</t>
        </is>
      </c>
      <c r="E20" s="161" t="n">
        <v>0</v>
      </c>
      <c r="F20" s="161" t="n">
        <v>12</v>
      </c>
      <c r="G20" s="159" t="inlineStr">
        <is>
          <t>邱洪生,独立董事,男,中国国籍,无境外永久居留权。1965年出生,中共党员,硕士研究生,注册高级企业风险管理师、高级经济师、注册资产评估师、并购交易师。1989年2月至1994年12月历任航空航天部第710所助理工程师、工程师;1995年1月至今历任中华财务咨询有限公司部门经理、业务总监、董事兼副总经理、董事兼总经理;现担任中国长城科技集团股份有限公司、有研半导体硅材料股份公司独立董事;2021年4月至今任公司独立董事。</t>
        </is>
      </c>
      <c r="H20" s="159" t="inlineStr">
        <is>
          <t>东方财富F10；访问日 2026-05-24</t>
        </is>
      </c>
    </row>
    <row r="21">
      <c r="A21" s="159" t="inlineStr">
        <is>
          <t>高斌</t>
        </is>
      </c>
      <c r="B21" s="159" t="inlineStr">
        <is>
          <t>财务负责人</t>
        </is>
      </c>
      <c r="C21" s="161" t="n">
        <v>54</v>
      </c>
      <c r="D21" s="159" t="inlineStr">
        <is>
          <t>2017-03-28至今</t>
        </is>
      </c>
      <c r="E21" s="161" t="n">
        <v>66000</v>
      </c>
      <c r="F21" s="161" t="n">
        <v>101.44</v>
      </c>
      <c r="G21" s="159" t="inlineStr">
        <is>
          <t>高斌,财务负责人,男,中国国籍,无境外永久居留权。1972年出生,中共党员,大学本科,会计师。1996年7月至1997年7月在山东中节能发展公司工作;1997年7月至2002年12月在威海海神生物制品有限公司工作任总经理助理;2002年12月至2008年9月任山东中节能发展公司审计部部长;2008年9月至2017年3月任公司审计部部长;2014年3月至2017年3月任公司监事;2017年3月至今任公司财务负责人。</t>
        </is>
      </c>
      <c r="H21" s="159" t="inlineStr">
        <is>
          <t>东方财富F10；访问日 2026-05-24</t>
        </is>
      </c>
    </row>
    <row r="22">
      <c r="A22" s="159" t="n"/>
      <c r="B22" s="159" t="n"/>
      <c r="C22" s="159" t="n"/>
      <c r="D22" s="159" t="n"/>
      <c r="E22" s="179" t="n"/>
      <c r="F22" s="161" t="n"/>
      <c r="G22" s="159" t="n"/>
      <c r="H22" s="159" t="n"/>
    </row>
    <row r="23" hidden="1" s="105">
      <c r="A23" s="164" t="inlineStr">
        <is>
          <t>【高管及相关人员持股变动（最近20条）】</t>
        </is>
      </c>
      <c r="B23" s="164" t="n"/>
      <c r="C23" s="164" t="n"/>
      <c r="D23" s="164" t="n"/>
      <c r="E23" s="184" t="n"/>
      <c r="F23" s="165" t="n"/>
      <c r="G23" s="164" t="n"/>
      <c r="H23" s="164" t="n"/>
    </row>
    <row r="24" hidden="1" s="105">
      <c r="A24" s="160" t="inlineStr">
        <is>
          <t>日期</t>
        </is>
      </c>
      <c r="B24" s="160" t="inlineStr">
        <is>
          <t>变动人</t>
        </is>
      </c>
      <c r="C24" s="160" t="inlineStr">
        <is>
          <t>变动数量(股)</t>
        </is>
      </c>
      <c r="D24" s="160" t="inlineStr">
        <is>
          <t>交易均价(元)</t>
        </is>
      </c>
      <c r="E24" s="185" t="inlineStr">
        <is>
          <t>结存股票(股)</t>
        </is>
      </c>
      <c r="F24" s="168" t="inlineStr">
        <is>
          <t>交易方式</t>
        </is>
      </c>
      <c r="G24" s="160" t="inlineStr">
        <is>
          <t>董监高管/职务</t>
        </is>
      </c>
      <c r="H24" s="160" t="inlineStr">
        <is>
          <t>关系</t>
        </is>
      </c>
    </row>
    <row r="25" hidden="1" s="105">
      <c r="A25" s="159" t="inlineStr">
        <is>
          <t>2020-11-16 00:00:00</t>
        </is>
      </c>
      <c r="B25" s="159" t="inlineStr">
        <is>
          <t>王继华</t>
        </is>
      </c>
      <c r="C25" s="159" t="n">
        <v>-200000</v>
      </c>
      <c r="D25" s="161" t="n">
        <v>20.13</v>
      </c>
      <c r="E25" s="161" t="n">
        <v>638000</v>
      </c>
      <c r="F25" s="161" t="inlineStr">
        <is>
          <t>竞价交易</t>
        </is>
      </c>
      <c r="G25" s="159" t="inlineStr">
        <is>
          <t>王继华 / 高管</t>
        </is>
      </c>
      <c r="H25" s="159" t="inlineStr">
        <is>
          <t>本人</t>
        </is>
      </c>
    </row>
    <row r="26" hidden="1" s="105">
      <c r="A26" s="159" t="inlineStr">
        <is>
          <t>2020-08-19 00:00:00</t>
        </is>
      </c>
      <c r="B26" s="159" t="inlineStr">
        <is>
          <t>王焕杰</t>
        </is>
      </c>
      <c r="C26" s="159" t="n">
        <v>-1570125</v>
      </c>
      <c r="D26" s="161" t="n">
        <v>20.59</v>
      </c>
      <c r="E26" s="161" t="n">
        <v>4710375</v>
      </c>
      <c r="F26" s="161" t="inlineStr">
        <is>
          <t>竞价交易</t>
        </is>
      </c>
      <c r="G26" s="159" t="inlineStr">
        <is>
          <t>王焕杰 / 董秘,高管</t>
        </is>
      </c>
      <c r="H26" s="159" t="inlineStr">
        <is>
          <t>本人</t>
        </is>
      </c>
    </row>
    <row r="27" hidden="1" s="105">
      <c r="A27" s="159" t="inlineStr">
        <is>
          <t>2016-07-07 00:00:00</t>
        </is>
      </c>
      <c r="B27" s="159" t="inlineStr">
        <is>
          <t>佐卓</t>
        </is>
      </c>
      <c r="C27" s="159" t="n">
        <v>4500</v>
      </c>
      <c r="D27" s="161" t="n">
        <v>50.54</v>
      </c>
      <c r="E27" s="161" t="n">
        <v>10000</v>
      </c>
      <c r="F27" s="161" t="inlineStr">
        <is>
          <t>竞价交易</t>
        </is>
      </c>
      <c r="G27" s="159" t="inlineStr">
        <is>
          <t>佐卓 / 独立董事</t>
        </is>
      </c>
      <c r="H27" s="159" t="inlineStr">
        <is>
          <t>本人</t>
        </is>
      </c>
    </row>
    <row r="28" hidden="1" s="105">
      <c r="A28" s="159" t="inlineStr">
        <is>
          <t>2016-07-04 00:00:00</t>
        </is>
      </c>
      <c r="B28" s="159" t="inlineStr">
        <is>
          <t>佐卓</t>
        </is>
      </c>
      <c r="C28" s="159" t="n">
        <v>500</v>
      </c>
      <c r="D28" s="161" t="n">
        <v>50.76</v>
      </c>
      <c r="E28" s="161" t="n">
        <v>5500</v>
      </c>
      <c r="F28" s="161" t="inlineStr">
        <is>
          <t>竞价交易</t>
        </is>
      </c>
      <c r="G28" s="159" t="inlineStr">
        <is>
          <t>佐卓 / 独立董事</t>
        </is>
      </c>
      <c r="H28" s="159" t="inlineStr">
        <is>
          <t>本人</t>
        </is>
      </c>
    </row>
    <row r="29" hidden="1" s="105">
      <c r="A29" s="159" t="inlineStr">
        <is>
          <t>2016-06-30 00:00:00</t>
        </is>
      </c>
      <c r="B29" s="159" t="inlineStr">
        <is>
          <t>佐卓</t>
        </is>
      </c>
      <c r="C29" s="159" t="n">
        <v>2500</v>
      </c>
      <c r="D29" s="161" t="n">
        <v>51.87</v>
      </c>
      <c r="E29" s="161" t="n">
        <v>5000</v>
      </c>
      <c r="F29" s="161" t="inlineStr">
        <is>
          <t>竞价交易</t>
        </is>
      </c>
      <c r="G29" s="159" t="inlineStr">
        <is>
          <t>佐卓 / 独立董事</t>
        </is>
      </c>
      <c r="H29" s="159" t="inlineStr">
        <is>
          <t>本人</t>
        </is>
      </c>
    </row>
    <row r="30" hidden="1" s="105">
      <c r="A30" s="159" t="inlineStr">
        <is>
          <t>2016-06-29 00:00:00</t>
        </is>
      </c>
      <c r="B30" s="159" t="inlineStr">
        <is>
          <t>佐卓</t>
        </is>
      </c>
      <c r="C30" s="159" t="n">
        <v>1000</v>
      </c>
      <c r="D30" s="161" t="n">
        <v>56.07</v>
      </c>
      <c r="E30" s="161" t="n">
        <v>2500</v>
      </c>
      <c r="F30" s="161" t="inlineStr">
        <is>
          <t>竞价交易</t>
        </is>
      </c>
      <c r="G30" s="159" t="inlineStr">
        <is>
          <t>佐卓 / 独立董事</t>
        </is>
      </c>
      <c r="H30" s="159" t="inlineStr">
        <is>
          <t>本人</t>
        </is>
      </c>
    </row>
    <row r="31" hidden="1" s="105">
      <c r="A31" s="159" t="inlineStr">
        <is>
          <t>2016-05-12 00:00:00</t>
        </is>
      </c>
      <c r="B31" s="159" t="inlineStr">
        <is>
          <t>肖永强</t>
        </is>
      </c>
      <c r="C31" s="161" t="n">
        <v>-80000</v>
      </c>
      <c r="D31" s="161" t="n">
        <v>48</v>
      </c>
      <c r="E31" s="161" t="n">
        <v>405800</v>
      </c>
      <c r="F31" s="161" t="inlineStr">
        <is>
          <t>竞价交易</t>
        </is>
      </c>
      <c r="G31" s="159" t="inlineStr">
        <is>
          <t>肖永强 / 高管</t>
        </is>
      </c>
      <c r="H31" s="159" t="inlineStr">
        <is>
          <t>本人</t>
        </is>
      </c>
    </row>
    <row r="32" hidden="1" s="105">
      <c r="A32" s="159" t="inlineStr">
        <is>
          <t>2016-05-10 00:00:00</t>
        </is>
      </c>
      <c r="B32" s="159" t="inlineStr">
        <is>
          <t>佐卓</t>
        </is>
      </c>
      <c r="C32" s="161" t="n">
        <v>1500</v>
      </c>
      <c r="D32" s="161" t="n">
        <v>45.33</v>
      </c>
      <c r="E32" s="161" t="n">
        <v>1500</v>
      </c>
      <c r="F32" s="161" t="inlineStr">
        <is>
          <t>竞价交易</t>
        </is>
      </c>
      <c r="G32" s="159" t="inlineStr">
        <is>
          <t>佐卓 / 独立董事</t>
        </is>
      </c>
      <c r="H32" s="159" t="inlineStr">
        <is>
          <t>本人</t>
        </is>
      </c>
    </row>
    <row r="33" hidden="1" s="105">
      <c r="A33" s="159" t="inlineStr">
        <is>
          <t>2016-05-06 00:00:00</t>
        </is>
      </c>
      <c r="B33" s="159" t="inlineStr">
        <is>
          <t>肖永强</t>
        </is>
      </c>
      <c r="C33" s="161" t="n">
        <v>-50000</v>
      </c>
      <c r="D33" s="161" t="n">
        <v>47.7</v>
      </c>
      <c r="E33" s="161" t="n">
        <v>485800</v>
      </c>
      <c r="F33" s="161" t="inlineStr">
        <is>
          <t>竞价交易</t>
        </is>
      </c>
      <c r="G33" s="159" t="inlineStr">
        <is>
          <t>肖永强 / 高管</t>
        </is>
      </c>
      <c r="H33" s="159" t="inlineStr">
        <is>
          <t>本人</t>
        </is>
      </c>
    </row>
    <row r="34" hidden="1" s="105">
      <c r="A34" s="159" t="inlineStr">
        <is>
          <t>2016-05-04 00:00:00</t>
        </is>
      </c>
      <c r="B34" s="159" t="inlineStr">
        <is>
          <t>王忠立</t>
        </is>
      </c>
      <c r="C34" s="161" t="n">
        <v>-1140094</v>
      </c>
      <c r="D34" s="161" t="n">
        <v>50.32</v>
      </c>
      <c r="E34" s="161" t="n">
        <v>3997986</v>
      </c>
      <c r="F34" s="161" t="inlineStr">
        <is>
          <t>竞价交易</t>
        </is>
      </c>
      <c r="G34" s="159" t="inlineStr">
        <is>
          <t>王忠立 / 董事,高管</t>
        </is>
      </c>
      <c r="H34" s="159" t="inlineStr">
        <is>
          <t>本人</t>
        </is>
      </c>
    </row>
    <row r="35" hidden="1" s="105">
      <c r="A35" s="159" t="inlineStr">
        <is>
          <t>2016-04-28 00:00:00</t>
        </is>
      </c>
      <c r="B35" s="159" t="inlineStr">
        <is>
          <t>戴秀云</t>
        </is>
      </c>
      <c r="C35" s="161" t="n">
        <v>-160000</v>
      </c>
      <c r="D35" s="161" t="n">
        <v>45.47</v>
      </c>
      <c r="E35" s="161" t="n">
        <v>481100</v>
      </c>
      <c r="F35" s="161" t="inlineStr">
        <is>
          <t>竞价交易</t>
        </is>
      </c>
      <c r="G35" s="159" t="inlineStr">
        <is>
          <t>戴秀云 / 高管</t>
        </is>
      </c>
      <c r="H35" s="159" t="inlineStr">
        <is>
          <t>本人</t>
        </is>
      </c>
    </row>
    <row r="36" hidden="1" s="105">
      <c r="A36" s="159" t="inlineStr">
        <is>
          <t>2014-09-23 00:00:00</t>
        </is>
      </c>
      <c r="B36" s="159" t="inlineStr">
        <is>
          <t>戴秀云</t>
        </is>
      </c>
      <c r="C36" s="161" t="n">
        <v>-213700</v>
      </c>
      <c r="D36" s="161" t="n">
        <v>14.02</v>
      </c>
      <c r="E36" s="161" t="n">
        <v>641100</v>
      </c>
      <c r="F36" s="161" t="inlineStr">
        <is>
          <t>竞价交易</t>
        </is>
      </c>
      <c r="G36" s="159" t="inlineStr">
        <is>
          <t>戴秀云 / 高管</t>
        </is>
      </c>
      <c r="H36" s="159" t="inlineStr">
        <is>
          <t>本人</t>
        </is>
      </c>
    </row>
    <row r="37" hidden="1" s="105">
      <c r="A37" s="159" t="inlineStr">
        <is>
          <t>2014-09-10 00:00:00</t>
        </is>
      </c>
      <c r="B37" s="159" t="inlineStr">
        <is>
          <t>肖永强</t>
        </is>
      </c>
      <c r="C37" s="161" t="n">
        <v>-20000</v>
      </c>
      <c r="D37" s="161" t="n">
        <v>13.38</v>
      </c>
      <c r="E37" s="161" t="n">
        <v>535800</v>
      </c>
      <c r="F37" s="161" t="inlineStr">
        <is>
          <t>竞价交易</t>
        </is>
      </c>
      <c r="G37" s="159" t="inlineStr">
        <is>
          <t>肖永强 / 高管</t>
        </is>
      </c>
      <c r="H37" s="159" t="inlineStr">
        <is>
          <t>本人</t>
        </is>
      </c>
    </row>
    <row r="38" hidden="1" s="105">
      <c r="A38" s="159" t="inlineStr">
        <is>
          <t>2014-08-27 00:00:00</t>
        </is>
      </c>
      <c r="B38" s="159" t="inlineStr">
        <is>
          <t>肖永强</t>
        </is>
      </c>
      <c r="C38" s="161" t="n">
        <v>-100</v>
      </c>
      <c r="D38" s="161" t="n">
        <v>12.73</v>
      </c>
      <c r="E38" s="161" t="n">
        <v>555800</v>
      </c>
      <c r="F38" s="161" t="inlineStr">
        <is>
          <t>竞价交易</t>
        </is>
      </c>
      <c r="G38" s="159" t="inlineStr">
        <is>
          <t>肖永强 / 高管</t>
        </is>
      </c>
      <c r="H38" s="159" t="inlineStr">
        <is>
          <t>本人</t>
        </is>
      </c>
    </row>
    <row r="39" hidden="1" s="105">
      <c r="A39" s="159" t="inlineStr">
        <is>
          <t>2013-08-01 00:00:00</t>
        </is>
      </c>
      <c r="B39" s="159" t="inlineStr">
        <is>
          <t>肖永强</t>
        </is>
      </c>
      <c r="C39" s="161" t="n">
        <v>-36400</v>
      </c>
      <c r="D39" s="161" t="n">
        <v>17.1</v>
      </c>
      <c r="E39" s="161" t="n">
        <v>555900</v>
      </c>
      <c r="F39" s="161" t="inlineStr">
        <is>
          <t>竞价交易</t>
        </is>
      </c>
      <c r="G39" s="159" t="inlineStr">
        <is>
          <t>肖永强 / 董事,高管</t>
        </is>
      </c>
      <c r="H39" s="159" t="inlineStr">
        <is>
          <t>本人</t>
        </is>
      </c>
    </row>
    <row r="40" hidden="1" s="105">
      <c r="A40" s="159" t="inlineStr">
        <is>
          <t>2013-08-01 00:00:00</t>
        </is>
      </c>
      <c r="B40" s="159" t="inlineStr">
        <is>
          <t>王焕杰</t>
        </is>
      </c>
      <c r="C40" s="161" t="n">
        <v>-830000</v>
      </c>
      <c r="D40" s="161" t="n">
        <v>16</v>
      </c>
      <c r="E40" s="161" t="n">
        <v>2512200</v>
      </c>
      <c r="F40" s="161" t="inlineStr">
        <is>
          <t>大宗交易</t>
        </is>
      </c>
      <c r="G40" s="159" t="inlineStr">
        <is>
          <t>王焕杰 / 董秘,高管</t>
        </is>
      </c>
      <c r="H40" s="159" t="inlineStr">
        <is>
          <t>本人</t>
        </is>
      </c>
    </row>
    <row r="41" hidden="1" s="105">
      <c r="A41" s="159" t="inlineStr">
        <is>
          <t>2013-07-29 00:00:00</t>
        </is>
      </c>
      <c r="B41" s="159" t="inlineStr">
        <is>
          <t>肖永强</t>
        </is>
      </c>
      <c r="C41" s="161" t="n">
        <v>-40100</v>
      </c>
      <c r="D41" s="161" t="n">
        <v>17.25</v>
      </c>
      <c r="E41" s="161" t="n">
        <v>592300</v>
      </c>
      <c r="F41" s="161" t="inlineStr">
        <is>
          <t>竞价交易</t>
        </is>
      </c>
      <c r="G41" s="159" t="inlineStr">
        <is>
          <t>肖永强 / 董事,高管</t>
        </is>
      </c>
      <c r="H41" s="159" t="inlineStr">
        <is>
          <t>本人</t>
        </is>
      </c>
    </row>
    <row r="42" hidden="1" s="105">
      <c r="A42" s="159" t="inlineStr">
        <is>
          <t>2013-06-18 00:00:00</t>
        </is>
      </c>
      <c r="B42" s="159" t="inlineStr">
        <is>
          <t>肖永强</t>
        </is>
      </c>
      <c r="C42" s="161" t="n">
        <v>-108800</v>
      </c>
      <c r="D42" s="161" t="n">
        <v>17.21</v>
      </c>
      <c r="E42" s="161" t="n">
        <v>632400</v>
      </c>
      <c r="F42" s="161" t="inlineStr">
        <is>
          <t>竞价交易</t>
        </is>
      </c>
      <c r="G42" s="159" t="inlineStr">
        <is>
          <t>肖永强 / 董事,高管</t>
        </is>
      </c>
      <c r="H42" s="159" t="inlineStr">
        <is>
          <t>本人</t>
        </is>
      </c>
    </row>
    <row r="43" hidden="1" s="105">
      <c r="A43" s="159" t="inlineStr">
        <is>
          <t>2013-05-30 00:00:00</t>
        </is>
      </c>
      <c r="B43" s="159" t="inlineStr">
        <is>
          <t>董志忠</t>
        </is>
      </c>
      <c r="C43" s="161" t="n">
        <v>-27600</v>
      </c>
      <c r="D43" s="161" t="n">
        <v>16.19</v>
      </c>
      <c r="E43" s="161" t="n">
        <v>438000</v>
      </c>
      <c r="F43" s="161" t="inlineStr">
        <is>
          <t>竞价交易</t>
        </is>
      </c>
      <c r="G43" s="159" t="inlineStr">
        <is>
          <t>董志忠 / 监事</t>
        </is>
      </c>
      <c r="H43" s="159" t="inlineStr">
        <is>
          <t>本人</t>
        </is>
      </c>
    </row>
    <row r="44" hidden="1" s="105">
      <c r="A44" s="159" t="inlineStr">
        <is>
          <t>2013-05-22 00:00:00</t>
        </is>
      </c>
      <c r="B44" s="159" t="inlineStr">
        <is>
          <t>董志忠</t>
        </is>
      </c>
      <c r="C44" s="161" t="n">
        <v>-2400</v>
      </c>
      <c r="D44" s="161" t="n">
        <v>15.63</v>
      </c>
      <c r="E44" s="161" t="n">
        <v>465600</v>
      </c>
      <c r="F44" s="161" t="inlineStr">
        <is>
          <t>竞价交易</t>
        </is>
      </c>
      <c r="G44" s="159" t="inlineStr">
        <is>
          <t>董志忠 / 监事</t>
        </is>
      </c>
      <c r="H44" s="159" t="inlineStr">
        <is>
          <t>本人</t>
        </is>
      </c>
    </row>
    <row r="45" hidden="1" s="105">
      <c r="A45" s="159" t="n"/>
      <c r="B45" s="159" t="n"/>
      <c r="C45" s="159" t="n"/>
      <c r="D45" s="159" t="n"/>
      <c r="E45" s="179" t="n"/>
      <c r="F45" s="161" t="n"/>
      <c r="G45" s="159" t="n"/>
      <c r="H45" s="159" t="n"/>
    </row>
    <row r="46" hidden="1" s="105">
      <c r="A46" s="164" t="inlineStr">
        <is>
          <t>【数据边界】</t>
        </is>
      </c>
      <c r="B46" s="164" t="n"/>
      <c r="C46" s="164" t="n"/>
      <c r="D46" s="164" t="n"/>
      <c r="E46" s="184" t="n"/>
      <c r="F46" s="165" t="n"/>
      <c r="G46" s="164" t="n"/>
      <c r="H46" s="164" t="n"/>
    </row>
    <row r="47" hidden="1" s="105">
      <c r="A47" s="160" t="inlineStr">
        <is>
          <t>说明</t>
        </is>
      </c>
      <c r="B47" s="160" t="inlineStr">
        <is>
          <t>万润股份 管理层为东方财富F10补充。若年报披露与本页冲突，以年报硬披露为准；无高管持股变动不代表管理层缺失。</t>
        </is>
      </c>
      <c r="C47" s="160" t="inlineStr"/>
      <c r="D47" s="160" t="inlineStr"/>
      <c r="E47" s="185" t="inlineStr"/>
      <c r="F47" s="168" t="inlineStr"/>
      <c r="G47" s="160" t="inlineStr"/>
      <c r="H47" s="160" t="inlineStr"/>
    </row>
  </sheetData>
  <printOptions horizontalCentered="1"/>
  <pageMargins left="0.25" right="0.25" top="0.45" bottom="0.45" header="0.3" footer="0.3"/>
  <pageSetup orientation="landscape" fitToHeight="0"/>
</worksheet>
</file>

<file path=xl/worksheets/sheet6.xml><?xml version="1.0" encoding="utf-8"?>
<worksheet xmlns="http://schemas.openxmlformats.org/spreadsheetml/2006/main">
  <sheetPr>
    <tabColor rgb="FFFFC000"/>
    <outlinePr summaryBelow="1" summaryRight="1"/>
    <pageSetUpPr fitToPage="1"/>
  </sheetPr>
  <dimension ref="A1:H28"/>
  <sheetViews>
    <sheetView showGridLines="0" zoomScale="95" workbookViewId="0">
      <pane xSplit="3" ySplit="5" topLeftCell="D6" activePane="bottomRight" state="frozen"/>
      <selection pane="topRight" activeCell="A1" sqref="A1"/>
      <selection pane="bottomLeft" activeCell="A1" sqref="A1"/>
      <selection pane="bottomRight" activeCell="A1" sqref="A1"/>
    </sheetView>
  </sheetViews>
  <sheetFormatPr baseColWidth="8" defaultRowHeight="14"/>
  <cols>
    <col width="16" customWidth="1" style="105" min="1" max="1"/>
    <col width="30" customWidth="1" style="105" min="2" max="2"/>
    <col width="14" customWidth="1" style="105" min="3" max="4"/>
    <col width="14" customWidth="1" style="105" min="4" max="4"/>
    <col width="14" customWidth="1" style="105" min="5" max="5"/>
    <col width="14" customWidth="1" style="105" min="6" max="6"/>
    <col hidden="1" width="44" customWidth="1" style="105" min="7" max="7"/>
    <col hidden="1" width="34" customWidth="1" style="105" min="8" max="8"/>
    <col width="10" customWidth="1" style="105" min="9" max="10"/>
  </cols>
  <sheetData>
    <row r="1" ht="28" customHeight="1" s="105">
      <c r="A1" s="157" t="inlineStr">
        <is>
          <t>主营业务及产品</t>
        </is>
      </c>
      <c r="B1" s="157" t="n"/>
      <c r="C1" s="157" t="n"/>
      <c r="D1" s="157" t="n"/>
      <c r="E1" s="157" t="n"/>
      <c r="F1" s="157" t="n"/>
      <c r="G1" s="157" t="n"/>
      <c r="H1" s="157" t="n"/>
    </row>
    <row r="2" hidden="1" ht="36" customFormat="1" customHeight="1" s="108">
      <c r="A2" s="158" t="inlineStr">
        <is>
          <t>口径：仅使用本公司本地财务三表与主营业务工作簿；不保留模板公司产品、毛利率或排名。</t>
        </is>
      </c>
      <c r="B2" s="158" t="n"/>
      <c r="C2" s="158" t="n"/>
      <c r="D2" s="158" t="n"/>
      <c r="E2" s="158" t="n"/>
      <c r="F2" s="158" t="n"/>
      <c r="G2" s="158" t="n"/>
      <c r="H2" s="158" t="n"/>
    </row>
    <row r="3" ht="23" customHeight="1" s="105">
      <c r="A3" s="159" t="n"/>
      <c r="B3" s="159" t="n"/>
      <c r="C3" s="159" t="n"/>
      <c r="D3" s="159" t="n"/>
      <c r="E3" s="159" t="n"/>
      <c r="F3" s="159" t="n"/>
      <c r="G3" s="159" t="n"/>
      <c r="H3" s="159" t="n"/>
    </row>
    <row r="4" ht="23" customHeight="1" s="105">
      <c r="A4" s="164" t="inlineStr">
        <is>
          <t>【最新年度产品/业务摘要】</t>
        </is>
      </c>
      <c r="B4" s="164" t="n"/>
      <c r="C4" s="164" t="n"/>
      <c r="D4" s="164" t="n"/>
      <c r="E4" s="164" t="n"/>
      <c r="F4" s="164" t="n"/>
      <c r="G4" s="164" t="n"/>
      <c r="H4" s="164" t="n"/>
    </row>
    <row r="5" ht="23" customHeight="1" s="105">
      <c r="A5" s="160" t="inlineStr">
        <is>
          <t>产品/业务</t>
        </is>
      </c>
      <c r="B5" s="160" t="inlineStr">
        <is>
          <t>收入(亿元)</t>
        </is>
      </c>
      <c r="C5" s="160" t="inlineStr">
        <is>
          <t>收入占比</t>
        </is>
      </c>
      <c r="D5" s="160" t="inlineStr">
        <is>
          <t>收入同比</t>
        </is>
      </c>
      <c r="E5" s="160" t="inlineStr">
        <is>
          <t>毛利率</t>
        </is>
      </c>
      <c r="F5" s="160" t="inlineStr">
        <is>
          <t>价格/ASP</t>
        </is>
      </c>
      <c r="G5" s="160" t="inlineStr">
        <is>
          <t>价格变化趋势</t>
        </is>
      </c>
      <c r="H5" s="160" t="inlineStr">
        <is>
          <t>产品/应用</t>
        </is>
      </c>
    </row>
    <row r="6" ht="38" customHeight="1" s="105">
      <c r="A6" s="159" t="inlineStr">
        <is>
          <t>功能性材料</t>
        </is>
      </c>
      <c r="B6" s="161" t="n">
        <v>29.115555879</v>
      </c>
      <c r="C6" s="162" t="n">
        <v>0.7833864147836149</v>
      </c>
      <c r="D6" s="162" t="n">
        <v>-0.03565406368463672</v>
      </c>
      <c r="E6" s="162" t="n">
        <v>0.403544</v>
      </c>
      <c r="F6" s="159" t="inlineStr"/>
      <c r="G6" s="159" t="inlineStr">
        <is>
          <t>最新年度：2025</t>
        </is>
      </c>
      <c r="H6" s="159" t="inlineStr">
        <is>
          <t>来源：本地财务三表与主营业务工作簿</t>
        </is>
      </c>
    </row>
    <row r="7" ht="23" customHeight="1" s="105">
      <c r="A7" s="159" t="inlineStr">
        <is>
          <t>生命科学与医药产品</t>
        </is>
      </c>
      <c r="B7" s="161" t="n">
        <v>7.4802339264</v>
      </c>
      <c r="C7" s="162" t="n">
        <v>0.2012640137010677</v>
      </c>
      <c r="D7" s="162" t="n">
        <v>0.1890844616360481</v>
      </c>
      <c r="E7" s="162" t="n">
        <v>0.365038</v>
      </c>
      <c r="F7" s="159" t="inlineStr"/>
      <c r="G7" s="159" t="inlineStr">
        <is>
          <t>最新年度：2025</t>
        </is>
      </c>
      <c r="H7" s="159" t="inlineStr">
        <is>
          <t>来源：本地财务三表与主营业务工作簿</t>
        </is>
      </c>
    </row>
    <row r="8" ht="23" customHeight="1" s="105">
      <c r="A8" s="159" t="inlineStr">
        <is>
          <t>其他(补充)</t>
        </is>
      </c>
      <c r="B8" s="161" t="n">
        <v>0.5704864148</v>
      </c>
      <c r="C8" s="162" t="n">
        <v>0.01534957151531739</v>
      </c>
      <c r="D8" s="162" t="n">
        <v>0.2682651640758634</v>
      </c>
      <c r="E8" s="162" t="n">
        <v>0.391227</v>
      </c>
      <c r="F8" s="159" t="inlineStr"/>
      <c r="G8" s="159" t="inlineStr">
        <is>
          <t>最新年度：2025</t>
        </is>
      </c>
      <c r="H8" s="159" t="inlineStr">
        <is>
          <t>来源：本地财务三表与主营业务工作簿</t>
        </is>
      </c>
    </row>
    <row r="9" ht="23" customHeight="1" s="105">
      <c r="A9" s="159" t="n"/>
      <c r="B9" s="159" t="n"/>
      <c r="C9" s="159" t="n"/>
      <c r="D9" s="159" t="n"/>
      <c r="E9" s="159" t="n"/>
      <c r="F9" s="159" t="n"/>
      <c r="G9" s="159" t="n"/>
      <c r="H9" s="159" t="n"/>
    </row>
    <row r="10" ht="23" customHeight="1" s="105">
      <c r="A10" s="164" t="inlineStr">
        <is>
          <t>【近三年产品收入毛利明细】</t>
        </is>
      </c>
      <c r="B10" s="164" t="n"/>
      <c r="C10" s="164" t="n"/>
      <c r="D10" s="164" t="n"/>
      <c r="E10" s="164" t="n"/>
      <c r="F10" s="164" t="n"/>
      <c r="G10" s="164" t="n"/>
      <c r="H10" s="164" t="n"/>
    </row>
    <row r="11" ht="23" customHeight="1" s="105">
      <c r="A11" s="160" t="inlineStr">
        <is>
          <t>分类方向</t>
        </is>
      </c>
      <c r="B11" s="160" t="inlineStr">
        <is>
          <t>项目</t>
        </is>
      </c>
      <c r="C11" s="160" t="inlineStr">
        <is>
          <t>指标</t>
        </is>
      </c>
      <c r="D11" s="160" t="inlineStr">
        <is>
          <t>2025</t>
        </is>
      </c>
      <c r="E11" s="160" t="inlineStr">
        <is>
          <t>2024</t>
        </is>
      </c>
      <c r="F11" s="160" t="inlineStr">
        <is>
          <t>2023</t>
        </is>
      </c>
      <c r="G11" s="160" t="inlineStr">
        <is>
          <t>来源</t>
        </is>
      </c>
      <c r="H11" s="160" t="inlineStr"/>
    </row>
    <row r="12" ht="23" customHeight="1" s="105">
      <c r="A12" s="159" t="inlineStr">
        <is>
          <t>产品分类</t>
        </is>
      </c>
      <c r="B12" s="159" t="inlineStr">
        <is>
          <t>功能性材料</t>
        </is>
      </c>
      <c r="C12" s="159" t="inlineStr">
        <is>
          <t>收入(亿元)</t>
        </is>
      </c>
      <c r="D12" s="161" t="n">
        <v>29.115555879</v>
      </c>
      <c r="E12" s="161" t="n">
        <v>30.1920242338</v>
      </c>
      <c r="F12" s="161" t="n">
        <v>33.660559429</v>
      </c>
      <c r="G12" s="171" t="inlineStr">
        <is>
          <t>本地财务三表与主营业务工作簿</t>
        </is>
      </c>
      <c r="H12" s="172" t="inlineStr"/>
    </row>
    <row r="13" ht="23" customHeight="1" s="105">
      <c r="A13" s="159" t="inlineStr">
        <is>
          <t>产品分类</t>
        </is>
      </c>
      <c r="B13" s="159" t="inlineStr">
        <is>
          <t>功能性材料</t>
        </is>
      </c>
      <c r="C13" s="159" t="inlineStr">
        <is>
          <t>成本(亿元)</t>
        </is>
      </c>
      <c r="D13" s="161" t="n">
        <v>17.36614799736482</v>
      </c>
      <c r="E13" s="161" t="n">
        <v>18.1278046143855</v>
      </c>
      <c r="F13" s="161" t="n">
        <v>18.88027510484496</v>
      </c>
      <c r="G13" s="171" t="inlineStr">
        <is>
          <t>本地财务三表与主营业务工作簿</t>
        </is>
      </c>
      <c r="H13" s="171" t="inlineStr"/>
    </row>
    <row r="14" ht="23" customHeight="1" s="105">
      <c r="A14" s="159" t="inlineStr">
        <is>
          <t>产品分类</t>
        </is>
      </c>
      <c r="B14" s="159" t="inlineStr">
        <is>
          <t>功能性材料</t>
        </is>
      </c>
      <c r="C14" s="159" t="inlineStr">
        <is>
          <t>毛利(亿元)</t>
        </is>
      </c>
      <c r="D14" s="161" t="n">
        <v>11.74940788163518</v>
      </c>
      <c r="E14" s="161" t="n">
        <v>12.06421961941451</v>
      </c>
      <c r="F14" s="161" t="n">
        <v>14.78028432415504</v>
      </c>
      <c r="G14" s="171" t="inlineStr">
        <is>
          <t>本地财务三表与主营业务工作簿</t>
        </is>
      </c>
      <c r="H14" s="172" t="inlineStr"/>
    </row>
    <row r="15" ht="23" customHeight="1" s="105">
      <c r="A15" s="159" t="inlineStr">
        <is>
          <t>产品分类</t>
        </is>
      </c>
      <c r="B15" s="159" t="inlineStr">
        <is>
          <t>功能性材料</t>
        </is>
      </c>
      <c r="C15" s="159" t="inlineStr">
        <is>
          <t>毛利率</t>
        </is>
      </c>
      <c r="D15" s="162" t="n">
        <v>0.403544</v>
      </c>
      <c r="E15" s="162" t="n">
        <v>0.399583</v>
      </c>
      <c r="F15" s="162" t="n">
        <v>0.439098</v>
      </c>
      <c r="G15" s="171" t="inlineStr">
        <is>
          <t>本地财务三表与主营业务工作簿</t>
        </is>
      </c>
      <c r="H15" s="172" t="inlineStr"/>
    </row>
    <row r="16" ht="23" customHeight="1" s="105">
      <c r="A16" s="159" t="inlineStr">
        <is>
          <t>产品分类</t>
        </is>
      </c>
      <c r="B16" s="159" t="inlineStr">
        <is>
          <t>生命科学与医药产品</t>
        </is>
      </c>
      <c r="C16" s="159" t="inlineStr">
        <is>
          <t>收入(亿元)</t>
        </is>
      </c>
      <c r="D16" s="161" t="n">
        <v>7.4802339264</v>
      </c>
      <c r="E16" s="161" t="n">
        <v>6.2907507143</v>
      </c>
      <c r="F16" s="161" t="n">
        <v>8.816805647500001</v>
      </c>
      <c r="G16" s="171" t="inlineStr">
        <is>
          <t>本地财务三表与主营业务工作簿</t>
        </is>
      </c>
      <c r="H16" s="171" t="inlineStr"/>
    </row>
    <row r="17" ht="23" customHeight="1" s="105">
      <c r="A17" s="159" t="inlineStr">
        <is>
          <t>产品分类</t>
        </is>
      </c>
      <c r="B17" s="159" t="inlineStr">
        <is>
          <t>生命科学与医药产品</t>
        </is>
      </c>
      <c r="C17" s="159" t="inlineStr">
        <is>
          <t>成本(亿元)</t>
        </is>
      </c>
      <c r="D17" s="161" t="n">
        <v>4.749664294374797</v>
      </c>
      <c r="E17" s="161" t="n">
        <v>3.890093298960977</v>
      </c>
      <c r="F17" s="161" t="n">
        <v>5.623323374752911</v>
      </c>
      <c r="G17" s="171" t="inlineStr">
        <is>
          <t>本地财务三表与主营业务工作簿</t>
        </is>
      </c>
      <c r="H17" s="172" t="inlineStr"/>
    </row>
    <row r="18" ht="23" customHeight="1" s="105">
      <c r="A18" s="159" t="inlineStr">
        <is>
          <t>产品分类</t>
        </is>
      </c>
      <c r="B18" s="159" t="inlineStr">
        <is>
          <t>生命科学与医药产品</t>
        </is>
      </c>
      <c r="C18" s="159" t="inlineStr">
        <is>
          <t>毛利(亿元)</t>
        </is>
      </c>
      <c r="D18" s="161" t="n">
        <v>2.730569632025203</v>
      </c>
      <c r="E18" s="161" t="n">
        <v>2.400657415339023</v>
      </c>
      <c r="F18" s="161" t="n">
        <v>3.193482272747091</v>
      </c>
      <c r="G18" s="171" t="inlineStr">
        <is>
          <t>本地财务三表与主营业务工作簿</t>
        </is>
      </c>
      <c r="H18" s="171" t="inlineStr"/>
    </row>
    <row r="19" ht="23" customHeight="1" s="105">
      <c r="A19" s="159" t="inlineStr">
        <is>
          <t>产品分类</t>
        </is>
      </c>
      <c r="B19" s="159" t="inlineStr">
        <is>
          <t>生命科学与医药产品</t>
        </is>
      </c>
      <c r="C19" s="159" t="inlineStr">
        <is>
          <t>毛利率</t>
        </is>
      </c>
      <c r="D19" s="162" t="n">
        <v>0.365038</v>
      </c>
      <c r="E19" s="162" t="n">
        <v>0.381617</v>
      </c>
      <c r="F19" s="162" t="n">
        <v>0.362204</v>
      </c>
      <c r="G19" s="171" t="inlineStr">
        <is>
          <t>本地财务三表与主营业务工作簿</t>
        </is>
      </c>
      <c r="H19" s="171" t="inlineStr"/>
    </row>
    <row r="20" ht="23" customHeight="1" s="105">
      <c r="A20" s="159" t="inlineStr">
        <is>
          <t>产品分类</t>
        </is>
      </c>
      <c r="B20" s="159" t="inlineStr">
        <is>
          <t>其他(补充)</t>
        </is>
      </c>
      <c r="C20" s="159" t="inlineStr">
        <is>
          <t>收入(亿元)</t>
        </is>
      </c>
      <c r="D20" s="161" t="n">
        <v>0.5704864148</v>
      </c>
      <c r="E20" s="161" t="n">
        <v>0.4498163562</v>
      </c>
      <c r="F20" s="161" t="n">
        <v>0.5758362835</v>
      </c>
      <c r="G20" s="171" t="inlineStr">
        <is>
          <t>本地财务三表与主营业务工作簿</t>
        </is>
      </c>
      <c r="H20" s="172" t="inlineStr"/>
    </row>
    <row r="21" ht="23" customHeight="1" s="105">
      <c r="A21" s="159" t="inlineStr">
        <is>
          <t>产品分类</t>
        </is>
      </c>
      <c r="B21" s="159" t="inlineStr">
        <is>
          <t>其他(补充)</t>
        </is>
      </c>
      <c r="C21" s="159" t="inlineStr">
        <is>
          <t>成本(亿元)</t>
        </is>
      </c>
      <c r="D21" s="161" t="n">
        <v>0.3472967261970404</v>
      </c>
      <c r="E21" s="161" t="n">
        <v>0.212000697758841</v>
      </c>
      <c r="F21" s="161" t="n">
        <v>0.255402970165889</v>
      </c>
      <c r="G21" s="171" t="inlineStr">
        <is>
          <t>本地财务三表与主营业务工作簿</t>
        </is>
      </c>
      <c r="H21" s="171" t="inlineStr"/>
    </row>
    <row r="22" ht="23" customHeight="1" s="105">
      <c r="A22" s="159" t="inlineStr">
        <is>
          <t>产品分类</t>
        </is>
      </c>
      <c r="B22" s="159" t="inlineStr">
        <is>
          <t>其他(补充)</t>
        </is>
      </c>
      <c r="C22" s="159" t="inlineStr">
        <is>
          <t>毛利(亿元)</t>
        </is>
      </c>
      <c r="D22" s="161" t="n">
        <v>0.2231896886029596</v>
      </c>
      <c r="E22" s="161" t="n">
        <v>0.237815658441159</v>
      </c>
      <c r="F22" s="161" t="n">
        <v>0.320433313334111</v>
      </c>
      <c r="G22" s="171" t="inlineStr">
        <is>
          <t>本地财务三表与主营业务工作簿</t>
        </is>
      </c>
      <c r="H22" s="172" t="inlineStr"/>
    </row>
    <row r="23" ht="23" customHeight="1" s="105">
      <c r="A23" s="159" t="inlineStr">
        <is>
          <t>产品分类</t>
        </is>
      </c>
      <c r="B23" s="159" t="inlineStr">
        <is>
          <t>其他(补充)</t>
        </is>
      </c>
      <c r="C23" s="159" t="inlineStr">
        <is>
          <t>毛利率</t>
        </is>
      </c>
      <c r="D23" s="162" t="n">
        <v>0.391227</v>
      </c>
      <c r="E23" s="162" t="n">
        <v>0.528695</v>
      </c>
      <c r="F23" s="162" t="n">
        <v>0.556466</v>
      </c>
      <c r="G23" s="171" t="inlineStr">
        <is>
          <t>本地财务三表与主营业务工作簿</t>
        </is>
      </c>
      <c r="H23" s="172" t="inlineStr"/>
    </row>
    <row r="24" ht="23" customHeight="1" s="105">
      <c r="A24" s="159" t="n"/>
      <c r="B24" s="159" t="n"/>
      <c r="C24" s="159" t="n"/>
      <c r="D24" s="172" t="n"/>
      <c r="E24" s="171" t="n"/>
      <c r="F24" s="172" t="n"/>
      <c r="G24" s="171" t="n"/>
      <c r="H24" s="171" t="n"/>
    </row>
    <row r="25" ht="23" customHeight="1" s="105">
      <c r="A25" s="164" t="inlineStr">
        <is>
          <t>【近三年地区收入毛利明细】</t>
        </is>
      </c>
      <c r="B25" s="164" t="n"/>
      <c r="C25" s="164" t="n"/>
      <c r="D25" s="173" t="n"/>
      <c r="E25" s="174" t="n"/>
      <c r="F25" s="173" t="n"/>
      <c r="G25" s="174" t="n"/>
      <c r="H25" s="173" t="n"/>
    </row>
    <row r="26" ht="23" customHeight="1" s="105">
      <c r="A26" s="160" t="inlineStr">
        <is>
          <t>分类方向</t>
        </is>
      </c>
      <c r="B26" s="160" t="inlineStr">
        <is>
          <t>项目</t>
        </is>
      </c>
      <c r="C26" s="160" t="inlineStr">
        <is>
          <t>指标</t>
        </is>
      </c>
      <c r="D26" s="175" t="inlineStr">
        <is>
          <t>2025</t>
        </is>
      </c>
      <c r="E26" s="176" t="inlineStr">
        <is>
          <t>2024</t>
        </is>
      </c>
      <c r="F26" s="175" t="inlineStr">
        <is>
          <t>2023</t>
        </is>
      </c>
      <c r="G26" s="176" t="inlineStr">
        <is>
          <t>来源</t>
        </is>
      </c>
      <c r="H26" s="176" t="inlineStr"/>
    </row>
    <row r="27" ht="23" customHeight="1" s="105">
      <c r="A27" s="159" t="inlineStr">
        <is>
          <t>地区分类</t>
        </is>
      </c>
      <c r="B27" s="159" t="inlineStr">
        <is>
          <t>境内</t>
        </is>
      </c>
      <c r="C27" s="159" t="inlineStr">
        <is>
          <t>收入(亿元)</t>
        </is>
      </c>
      <c r="D27" s="161" t="n">
        <v>8.187258544800001</v>
      </c>
      <c r="E27" s="161" t="n">
        <v>6.8915978814</v>
      </c>
      <c r="F27" s="161" t="n">
        <v>9.0311054728</v>
      </c>
      <c r="G27" s="171" t="inlineStr">
        <is>
          <t>本地财务三表与主营业务工作簿</t>
        </is>
      </c>
      <c r="H27" s="172" t="inlineStr"/>
    </row>
    <row r="28" ht="23" customHeight="1" s="105">
      <c r="A28" s="159" t="inlineStr">
        <is>
          <t>地区分类</t>
        </is>
      </c>
      <c r="B28" s="159" t="inlineStr">
        <is>
          <t>境外</t>
        </is>
      </c>
      <c r="C28" s="159" t="inlineStr">
        <is>
          <t>收入(亿元)</t>
        </is>
      </c>
      <c r="D28" s="161" t="n">
        <v>28.9790176754</v>
      </c>
      <c r="E28" s="161" t="n">
        <v>30.0409934229</v>
      </c>
      <c r="F28" s="161" t="n">
        <v>34.0220958872</v>
      </c>
      <c r="G28" s="171" t="inlineStr">
        <is>
          <t>本地财务三表与主营业务工作簿</t>
        </is>
      </c>
      <c r="H28" s="171" t="inlineStr"/>
    </row>
    <row r="29" ht="23" customHeight="1" s="105"/>
    <row r="30" ht="23" customHeight="1" s="105"/>
    <row r="31" ht="23" customHeight="1" s="105"/>
    <row r="32" ht="23" customHeight="1" s="105"/>
    <row r="33" ht="23" customHeight="1" s="105"/>
    <row r="34" ht="23" customHeight="1" s="105"/>
    <row r="35" ht="8" customHeight="1" s="105"/>
    <row r="36" ht="30" customHeight="1" s="105"/>
    <row r="37" ht="20" customHeight="1" s="105"/>
    <row r="38" ht="20" customHeight="1" s="105"/>
    <row r="39" ht="20" customHeight="1" s="105"/>
    <row r="40" ht="8" customHeight="1" s="105"/>
    <row r="41" ht="8" customHeight="1" s="105"/>
    <row r="42" ht="8" customHeight="1" s="105"/>
    <row r="43" ht="23" customHeight="1" s="105"/>
  </sheetData>
  <printOptions horizontalCentered="1"/>
  <pageMargins left="0.25" right="0.25" top="0.45" bottom="0.45" header="0.3" footer="0.3"/>
  <pageSetup orientation="landscape" fitToHeight="0"/>
  <drawing xmlns:r="http://schemas.openxmlformats.org/officeDocument/2006/relationships" r:id="rId1"/>
</worksheet>
</file>

<file path=xl/worksheets/sheet7.xml><?xml version="1.0" encoding="utf-8"?>
<worksheet xmlns="http://schemas.openxmlformats.org/spreadsheetml/2006/main">
  <sheetPr>
    <tabColor rgb="FFFFC000"/>
    <outlinePr summaryBelow="1" summaryRight="1"/>
    <pageSetUpPr fitToPage="1"/>
  </sheetPr>
  <dimension ref="A1:E11"/>
  <sheetViews>
    <sheetView showGridLines="0" zoomScale="95" workbookViewId="0">
      <pane ySplit="3" topLeftCell="A4" activePane="bottomLeft" state="frozen"/>
      <selection pane="bottomLeft" activeCell="A1" sqref="A1:H1"/>
    </sheetView>
  </sheetViews>
  <sheetFormatPr baseColWidth="8" defaultRowHeight="14"/>
  <cols>
    <col width="16" customWidth="1" style="105" min="1" max="2"/>
    <col width="66" customWidth="1" style="105" min="2" max="2"/>
    <col width="38" customWidth="1" style="105" min="3" max="3"/>
    <col width="40" customWidth="1" style="105" min="4" max="4"/>
    <col hidden="1" width="34" customWidth="1" style="105" min="5" max="5"/>
    <col width="18" customWidth="1" style="105" min="6" max="8"/>
    <col width="12" customWidth="1" style="105" min="7" max="7"/>
  </cols>
  <sheetData>
    <row r="1" ht="26" customHeight="1" s="105">
      <c r="A1" s="157" t="inlineStr">
        <is>
          <t>万润股份 行业情况</t>
        </is>
      </c>
      <c r="B1" s="157" t="n"/>
      <c r="C1" s="157" t="n"/>
      <c r="D1" s="157" t="n"/>
      <c r="E1" s="157" t="n"/>
    </row>
    <row r="2" hidden="1" ht="28" customFormat="1" customHeight="1" s="108">
      <c r="A2" s="158" t="inlineStr">
        <is>
          <t>年报行业信息保留，联网补充只作为行业背景和细分赛道口径。</t>
        </is>
      </c>
      <c r="B2" s="158" t="n"/>
      <c r="C2" s="158" t="n"/>
      <c r="D2" s="158" t="n"/>
      <c r="E2" s="158" t="n"/>
    </row>
    <row r="3" s="105">
      <c r="A3" s="164" t="inlineStr">
        <is>
          <t>【联网行业情况（按主营产品）】</t>
        </is>
      </c>
      <c r="B3" s="189" t="n"/>
      <c r="C3" s="189" t="n"/>
      <c r="D3" s="189" t="n"/>
      <c r="E3" s="190" t="n"/>
    </row>
    <row r="4" hidden="1" s="105">
      <c r="A4" s="164" t="inlineStr">
        <is>
          <t>口径：按公司主要产品映射细分赛道，联网来源只补充行业整体情况、最新变动和跟踪要点；年报硬数据、主营分部收入和三张财务表不被覆盖。</t>
        </is>
      </c>
      <c r="B4" s="189" t="n"/>
      <c r="C4" s="189" t="n"/>
      <c r="D4" s="189" t="n"/>
      <c r="E4" s="190" t="n"/>
    </row>
    <row r="5" s="105">
      <c r="A5" s="160" t="inlineStr">
        <is>
          <t>主题</t>
        </is>
      </c>
      <c r="B5" s="160" t="inlineStr">
        <is>
          <t>内容</t>
        </is>
      </c>
      <c r="C5" s="160" t="inlineStr">
        <is>
          <t>来源/日期</t>
        </is>
      </c>
      <c r="D5" s="160" t="inlineStr">
        <is>
          <t>对公司影响</t>
        </is>
      </c>
      <c r="E5" s="160" t="inlineStr">
        <is>
          <t>口径/说明</t>
        </is>
      </c>
    </row>
    <row r="6" s="105">
      <c r="A6" s="159" t="inlineStr">
        <is>
          <t>主营产品锚点</t>
        </is>
      </c>
      <c r="B6" s="159" t="inlineStr">
        <is>
          <t>功能性材料（2025收入29.116亿元）；生命科学与医药产品（2025收入7.480亿元）；其他(补充)（2025收入0.570亿元）</t>
        </is>
      </c>
      <c r="C6" s="159" t="inlineStr">
        <is>
          <t>本地 facts/年报硬数据</t>
        </is>
      </c>
      <c r="D6" s="159" t="inlineStr">
        <is>
          <t>决定本次行业映射口径，避免只按文件夹行业名套写。</t>
        </is>
      </c>
      <c r="E6" s="159" t="inlineStr">
        <is>
          <t>读取 facts.with_web.json 或 facts.target.json；不修改 facts。</t>
        </is>
      </c>
    </row>
    <row r="7" s="105">
      <c r="A7" s="159" t="inlineStr">
        <is>
          <t>行业整体情况</t>
        </is>
      </c>
      <c r="B7" s="159" t="inlineStr">
        <is>
          <t>电子陶瓷、MLCC、OLED/显示材料和功能性电子材料共同受AI硬件、汽车电子、消费电子与国产替代影响，但需求节奏分化。</t>
        </is>
      </c>
      <c r="C7" s="159" t="inlineStr">
        <is>
          <t>TrendForce 2026-04-28；工业和信息化部 2026-03-31</t>
        </is>
      </c>
      <c r="D7" s="159" t="inlineStr">
        <is>
          <t>材料企业需按上游粉体/配方、器件/客户认证、显示与半导体应用分别观察，不能只按行业大类判断。</t>
        </is>
      </c>
      <c r="E7" s="159" t="inlineStr">
        <is>
          <t>联网行业背景；不覆盖产品收入。</t>
        </is>
      </c>
    </row>
    <row r="8" s="105">
      <c r="A8" s="159" t="inlineStr">
        <is>
          <t>最新变动</t>
        </is>
      </c>
      <c r="B8" s="159" t="inlineStr">
        <is>
          <t>TrendForce提示2026年二季度MLCC需求呈现AI强、消费弱的分化；工信部披露2026年1—2月电子信息制造业生产和利润改善。</t>
        </is>
      </c>
      <c r="C8" s="159" t="inlineStr">
        <is>
          <t>TrendForce 2026-04-28；工业和信息化部 2026-03-31</t>
        </is>
      </c>
      <c r="D8" s="159" t="inlineStr">
        <is>
          <t>对电子陶瓷和功能材料公司意味着高端需求与消费电子压力并存，需看产品组合和客户结构。</t>
        </is>
      </c>
      <c r="E8" s="159" t="inlineStr">
        <is>
          <t>动态行业口径；不写入财务预测。</t>
        </is>
      </c>
    </row>
    <row r="9" s="105">
      <c r="A9" s="159" t="inlineStr">
        <is>
          <t>对公司的映射</t>
        </is>
      </c>
      <c r="B9" s="159" t="inlineStr">
        <is>
          <t>万润股份的行业映射重点是主力产品是否进入高端电子材料、显示/半导体客户验证以及产品谱系扩展。</t>
        </is>
      </c>
      <c r="C9" s="159" t="inlineStr">
        <is>
          <t>SEMI 2026-05-12；工业和信息化部/市场监督管理总局 2025-09-04</t>
        </is>
      </c>
      <c r="D9" s="159" t="inlineStr">
        <is>
          <t>后续应拆分不同产品线毛利、客户导入和进口替代进度。</t>
        </is>
      </c>
      <c r="E9" s="159" t="inlineStr">
        <is>
          <t>模型归纳；需由年报和公告核验。</t>
        </is>
      </c>
    </row>
    <row r="10" s="105">
      <c r="A10" s="159" t="inlineStr">
        <is>
          <t>需要跟踪</t>
        </is>
      </c>
      <c r="B10" s="159" t="inlineStr">
        <is>
          <t>跟踪AI服务器/汽车电子需求、消费电子库存、MLCC价格、显示材料客户认证、半导体材料工艺适配和上游金属/化工原料成本。</t>
        </is>
      </c>
      <c r="C10" s="159" t="inlineStr">
        <is>
          <t>TrendForce 2026-04-28；SEMI 2026-05-12；工业和信息化部 2026-03-31；工业和信息化部/市场监督管理总局 2025-09-04</t>
        </is>
      </c>
      <c r="D10" s="159" t="inlineStr">
        <is>
          <t>若消费端疲弱而AI/车载端强劲，产品结构优劣会放大公司间差异。</t>
        </is>
      </c>
      <c r="E10" s="159" t="inlineStr">
        <is>
          <t>只作为跟踪清单，不构成预测。</t>
        </is>
      </c>
    </row>
    <row r="11" hidden="1" s="105">
      <c r="A11" s="159" t="inlineStr">
        <is>
          <t>主要联网来源</t>
        </is>
      </c>
      <c r="B11" s="159" t="inlineStr">
        <is>
          <t>TrendForce:https://www.trendforce.com/presscenter/news/20260428-13023.html；SEMI:https://www.semi.org/en/semi-press-release/global-semiconductor-materials-market-revenue-reaches-record-73.2-billion-dollars-in-2025-semi-reports；工业和信息化部:https://www.miit.gov.cn/jgsj/yxj/xxfb/art/2026/art_3e7f61540ccc4dba87a3490423d5ac1f.html；工业和信息化部/市场监督管理总局:https://www.miit.gov.cn/zwgk/zcwj/wjfb/tz/art/2025/art_e8e780ef457343699aaa9943a8a158b9.html</t>
        </is>
      </c>
      <c r="C11" s="159" t="inlineStr">
        <is>
          <t>访问日期 2026-05-15</t>
        </is>
      </c>
      <c r="D11" s="159" t="inlineStr">
        <is>
          <t>仅用于行业背景和跟踪要点。</t>
        </is>
      </c>
      <c r="E11" s="159" t="inlineStr">
        <is>
          <t>网页内容不执行，动态信息不覆盖年报硬数据。</t>
        </is>
      </c>
    </row>
    <row r="12" ht="35" customHeight="1" s="105"/>
    <row r="13" ht="8" customHeight="1" s="105"/>
    <row r="14" ht="8" customHeight="1" s="105"/>
    <row r="15" ht="8" customHeight="1" s="105"/>
    <row r="16" ht="23" customHeight="1" s="105"/>
  </sheetData>
  <mergeCells count="2">
    <mergeCell ref="A4:E4"/>
    <mergeCell ref="A3:E3"/>
  </mergeCells>
  <printOptions horizontalCentered="1"/>
  <pageMargins left="0.25" right="0.25" top="0.45" bottom="0.45" header="0.3" footer="0.3"/>
  <pageSetup orientation="portrait" fitToHeight="0"/>
</worksheet>
</file>

<file path=xl/worksheets/sheet8.xml><?xml version="1.0" encoding="utf-8"?>
<worksheet xmlns="http://schemas.openxmlformats.org/spreadsheetml/2006/main">
  <sheetPr>
    <tabColor rgb="FFED7D31"/>
    <outlinePr summaryBelow="1" summaryRight="1"/>
    <pageSetUpPr fitToPage="1"/>
  </sheetPr>
  <dimension ref="A1:L10"/>
  <sheetViews>
    <sheetView showGridLines="0" workbookViewId="0">
      <pane xSplit="3" ySplit="3" topLeftCell="D4"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heetView>
  </sheetViews>
  <sheetFormatPr baseColWidth="8" defaultRowHeight="14"/>
  <cols>
    <col width="20" customWidth="1" style="105" min="1" max="1"/>
    <col width="16" customWidth="1" style="105" min="2" max="3"/>
    <col width="22" customWidth="1" style="105" min="3" max="3"/>
    <col width="36" customWidth="1" style="105" min="4" max="4"/>
    <col width="14" customWidth="1" style="105" min="5" max="5"/>
    <col width="15" customWidth="1" style="105" min="6" max="6"/>
    <col width="20" customWidth="1" style="105" min="7" max="7"/>
    <col width="15" customWidth="1" style="105" min="8" max="9"/>
    <col width="14" customWidth="1" style="105" min="9" max="9"/>
    <col width="34" customWidth="1" style="105" min="10" max="10"/>
    <col hidden="1" width="50" customWidth="1" style="105" min="11" max="11"/>
    <col hidden="1" width="34" customWidth="1" style="105" min="12" max="12"/>
  </cols>
  <sheetData>
    <row r="1" ht="28" customHeight="1" s="105">
      <c r="A1" s="129" t="inlineStr">
        <is>
          <t>万润股份 行业龙头对标</t>
        </is>
      </c>
      <c r="B1" s="130" t="n"/>
      <c r="C1" s="130" t="n"/>
      <c r="D1" s="130" t="n"/>
      <c r="E1" s="130" t="n"/>
      <c r="F1" s="130" t="n"/>
      <c r="G1" s="130" t="n"/>
      <c r="H1" s="130" t="n"/>
      <c r="I1" s="130" t="n"/>
      <c r="J1" s="130" t="n"/>
      <c r="K1" s="130" t="n"/>
      <c r="L1" s="130" t="n"/>
    </row>
    <row r="2" hidden="1" ht="36" customHeight="1" s="105">
      <c r="A2" s="131" t="inlineStr">
        <is>
          <t>按细分赛道专属对标；行情、市值、PE/PB为动态口径/市场快照/非公司承诺。</t>
        </is>
      </c>
      <c r="B2" s="130" t="n"/>
      <c r="C2" s="130" t="n"/>
      <c r="D2" s="130" t="n"/>
      <c r="E2" s="130" t="n"/>
      <c r="F2" s="130" t="n"/>
      <c r="G2" s="130" t="n"/>
      <c r="H2" s="130" t="n"/>
      <c r="I2" s="130" t="n"/>
      <c r="J2" s="130" t="n"/>
      <c r="K2" s="130" t="n"/>
      <c r="L2" s="130" t="n"/>
    </row>
    <row r="3" ht="23" customHeight="1" s="105">
      <c r="A3" s="133" t="inlineStr">
        <is>
          <t>公司</t>
        </is>
      </c>
      <c r="B3" s="133" t="inlineStr">
        <is>
          <t>代码/市场</t>
        </is>
      </c>
      <c r="C3" s="133" t="inlineStr">
        <is>
          <t>业务细分</t>
        </is>
      </c>
      <c r="D3" s="133" t="inlineStr">
        <is>
          <t>相关性</t>
        </is>
      </c>
      <c r="E3" s="133" t="inlineStr">
        <is>
          <t>财务期</t>
        </is>
      </c>
      <c r="F3" s="133" t="inlineStr">
        <is>
          <t>营收(亿元)</t>
        </is>
      </c>
      <c r="G3" s="133" t="inlineStr">
        <is>
          <t>利润指标</t>
        </is>
      </c>
      <c r="H3" s="133" t="inlineStr">
        <is>
          <t>净利润(亿元)</t>
        </is>
      </c>
      <c r="I3" s="133" t="inlineStr">
        <is>
          <t>毛利率</t>
        </is>
      </c>
      <c r="J3" s="133" t="inlineStr">
        <is>
          <t>动态估值/行情</t>
        </is>
      </c>
      <c r="K3" s="133" t="inlineStr">
        <is>
          <t>来源/工具/日期</t>
        </is>
      </c>
      <c r="L3" s="133" t="inlineStr">
        <is>
          <t>URL</t>
        </is>
      </c>
    </row>
    <row r="4" ht="23" customHeight="1" s="105">
      <c r="A4" s="139" t="inlineStr">
        <is>
          <t>万润股份</t>
        </is>
      </c>
      <c r="B4" s="139" t="inlineStr">
        <is>
          <t>002643.SZ</t>
        </is>
      </c>
      <c r="C4" s="139" t="inlineStr">
        <is>
          <t>OLED/电子材料/环保材料</t>
        </is>
      </c>
      <c r="D4" s="139" t="inlineStr">
        <is>
          <t>目标或电子信息材料平台参照。</t>
        </is>
      </c>
      <c r="E4" s="139" t="inlineStr">
        <is>
          <t>2025</t>
        </is>
      </c>
      <c r="F4" s="139" t="inlineStr">
        <is>
          <t>37.166</t>
        </is>
      </c>
      <c r="G4" s="139" t="inlineStr">
        <is>
          <t>归母净利润/接口数据</t>
        </is>
      </c>
      <c r="H4" s="139" t="inlineStr">
        <is>
          <t>2.845</t>
        </is>
      </c>
      <c r="I4" s="139" t="inlineStr">
        <is>
          <t>39.560%</t>
        </is>
      </c>
      <c r="J4" s="139" t="inlineStr">
        <is>
          <t>市值 160.04 亿元；PE 54.73；PB 2.24</t>
        </is>
      </c>
      <c r="K4" s="139" t="inlineStr">
        <is>
          <t>AKShare / 腾讯证券行情 / 东方财富 / 百度股市通；行情日=2026-05-15</t>
        </is>
      </c>
      <c r="L4" s="140" t="inlineStr">
        <is>
          <t>https://qt.gtimg.cn/q=sz002643</t>
        </is>
      </c>
    </row>
    <row r="5" ht="23" customHeight="1" s="105">
      <c r="A5" s="130" t="inlineStr">
        <is>
          <t>鼎龙股份</t>
        </is>
      </c>
      <c r="B5" s="130" t="inlineStr">
        <is>
          <t>300054.SZ</t>
        </is>
      </c>
      <c r="C5" s="130" t="inlineStr">
        <is>
          <t>CMP材料/显示材料/打印耗材</t>
        </is>
      </c>
      <c r="D5" s="130" t="inlineStr">
        <is>
          <t>CMP抛光垫和材料平台参照。</t>
        </is>
      </c>
      <c r="E5" s="130" t="inlineStr">
        <is>
          <t>2025</t>
        </is>
      </c>
      <c r="F5" s="130" t="inlineStr">
        <is>
          <t>36.600</t>
        </is>
      </c>
      <c r="G5" s="130" t="inlineStr">
        <is>
          <t>归母净利润/接口数据</t>
        </is>
      </c>
      <c r="H5" s="130" t="inlineStr">
        <is>
          <t>7.200</t>
        </is>
      </c>
      <c r="I5" s="130" t="inlineStr">
        <is>
          <t>50.850%</t>
        </is>
      </c>
      <c r="J5" s="130" t="inlineStr">
        <is>
          <t>市值 658.72 亿元；PE 79.35；PB 12.06</t>
        </is>
      </c>
      <c r="K5" s="130" t="inlineStr">
        <is>
          <t>AKShare / 腾讯证券行情 / 东方财富 / 百度股市通；行情日=2026-05-15</t>
        </is>
      </c>
      <c r="L5" s="134" t="inlineStr">
        <is>
          <t>https://qt.gtimg.cn/q=sz300054</t>
        </is>
      </c>
    </row>
    <row r="6" ht="58" customHeight="1" s="105">
      <c r="A6" s="130" t="inlineStr">
        <is>
          <t>国瓷材料</t>
        </is>
      </c>
      <c r="B6" s="130" t="inlineStr">
        <is>
          <t>300285.SZ</t>
        </is>
      </c>
      <c r="C6" s="130" t="inlineStr">
        <is>
          <t>电子陶瓷/功能材料</t>
        </is>
      </c>
      <c r="D6" s="130" t="inlineStr">
        <is>
          <t>MLCC粉体、电子陶瓷和多材料平台参照。</t>
        </is>
      </c>
      <c r="E6" s="130" t="inlineStr">
        <is>
          <t>2025</t>
        </is>
      </c>
      <c r="F6" s="130" t="inlineStr">
        <is>
          <t>45.830</t>
        </is>
      </c>
      <c r="G6" s="130" t="inlineStr">
        <is>
          <t>归母净利润/接口数据</t>
        </is>
      </c>
      <c r="H6" s="130" t="inlineStr">
        <is>
          <t>6.100</t>
        </is>
      </c>
      <c r="I6" s="130" t="inlineStr">
        <is>
          <t>37.570%</t>
        </is>
      </c>
      <c r="J6" s="130" t="inlineStr">
        <is>
          <t>市值 409.99 亿元；PE 66.47；PB 5.69</t>
        </is>
      </c>
      <c r="K6" s="130" t="inlineStr">
        <is>
          <t>AKShare / 腾讯证券行情 / 东方财富 / 百度股市通；行情日=2026-05-15</t>
        </is>
      </c>
      <c r="L6" s="134" t="inlineStr">
        <is>
          <t>https://qt.gtimg.cn/q=sz300285</t>
        </is>
      </c>
    </row>
    <row r="7" ht="58" customHeight="1" s="105">
      <c r="A7" s="130" t="inlineStr">
        <is>
          <t>瑞联新材</t>
        </is>
      </c>
      <c r="B7" s="130" t="inlineStr">
        <is>
          <t>688550.SH</t>
        </is>
      </c>
      <c r="C7" s="130" t="inlineStr">
        <is>
          <t>OLED/液晶/医药中间体</t>
        </is>
      </c>
      <c r="D7" s="130" t="inlineStr">
        <is>
          <t>显示材料和精细化学品参照。</t>
        </is>
      </c>
      <c r="E7" s="130" t="inlineStr">
        <is>
          <t>2025</t>
        </is>
      </c>
      <c r="F7" s="130" t="inlineStr">
        <is>
          <t>16.760</t>
        </is>
      </c>
      <c r="G7" s="130" t="inlineStr">
        <is>
          <t>归母净利润/接口数据</t>
        </is>
      </c>
      <c r="H7" s="130" t="inlineStr">
        <is>
          <t>3.090</t>
        </is>
      </c>
      <c r="I7" s="130" t="inlineStr">
        <is>
          <t>44.900%</t>
        </is>
      </c>
      <c r="J7" s="130" t="inlineStr">
        <is>
          <t>市值 81.29 亿元；PE 26.45；PB 2.43</t>
        </is>
      </c>
      <c r="K7" s="130" t="inlineStr">
        <is>
          <t>AKShare / 腾讯证券行情 / 东方财富 / 百度股市通；行情日=2026-05-15</t>
        </is>
      </c>
      <c r="L7" s="134" t="inlineStr">
        <is>
          <t>https://qt.gtimg.cn/q=sh688550</t>
        </is>
      </c>
    </row>
    <row r="8" ht="58" customHeight="1" s="105">
      <c r="A8" s="130" t="inlineStr">
        <is>
          <t>莱特光电</t>
        </is>
      </c>
      <c r="B8" s="130" t="inlineStr">
        <is>
          <t>688150.SH</t>
        </is>
      </c>
      <c r="C8" s="130" t="inlineStr">
        <is>
          <t>OLED终端材料</t>
        </is>
      </c>
      <c r="D8" s="130" t="inlineStr">
        <is>
          <t>OLED有机发光材料参照。</t>
        </is>
      </c>
      <c r="E8" s="130" t="inlineStr">
        <is>
          <t>2025</t>
        </is>
      </c>
      <c r="F8" s="130" t="inlineStr">
        <is>
          <t>5.520</t>
        </is>
      </c>
      <c r="G8" s="130" t="inlineStr">
        <is>
          <t>归母净利润/接口数据</t>
        </is>
      </c>
      <c r="H8" s="130" t="inlineStr">
        <is>
          <t>2.190</t>
        </is>
      </c>
      <c r="I8" s="130" t="inlineStr">
        <is>
          <t>73.010%</t>
        </is>
      </c>
      <c r="J8" s="130" t="inlineStr">
        <is>
          <t>市值 231.40 亿元；PE 113.29；PB 11.87</t>
        </is>
      </c>
      <c r="K8" s="130" t="inlineStr">
        <is>
          <t>AKShare / 腾讯证券行情 / 东方财富 / 百度股市通；行情日=2026-05-15</t>
        </is>
      </c>
      <c r="L8" s="134" t="inlineStr">
        <is>
          <t>https://qt.gtimg.cn/q=sh688150</t>
        </is>
      </c>
    </row>
    <row r="9" ht="58" customHeight="1" s="105">
      <c r="A9" s="130" t="inlineStr">
        <is>
          <t>奥来德</t>
        </is>
      </c>
      <c r="B9" s="130" t="inlineStr">
        <is>
          <t>688378.SH</t>
        </is>
      </c>
      <c r="C9" s="130" t="inlineStr">
        <is>
          <t>OLED材料/蒸镀设备</t>
        </is>
      </c>
      <c r="D9" s="130" t="inlineStr">
        <is>
          <t>OLED材料和蒸镀设备相邻参照。</t>
        </is>
      </c>
      <c r="E9" s="130" t="inlineStr">
        <is>
          <t>2025</t>
        </is>
      </c>
      <c r="F9" s="130" t="inlineStr">
        <is>
          <t>5.770</t>
        </is>
      </c>
      <c r="G9" s="130" t="inlineStr">
        <is>
          <t>归母净利润/接口数据</t>
        </is>
      </c>
      <c r="H9" s="130" t="inlineStr">
        <is>
          <t>0.723</t>
        </is>
      </c>
      <c r="I9" s="130" t="inlineStr">
        <is>
          <t>48.980%</t>
        </is>
      </c>
      <c r="J9" s="130" t="inlineStr">
        <is>
          <t>市值 127.52 亿元；PE 100.45；PB 6.20</t>
        </is>
      </c>
      <c r="K9" s="130" t="inlineStr">
        <is>
          <t>AKShare / 腾讯证券行情 / 东方财富 / 百度股市通；行情日=2026-05-15</t>
        </is>
      </c>
      <c r="L9" s="134" t="inlineStr">
        <is>
          <t>https://qt.gtimg.cn/q=sh688378</t>
        </is>
      </c>
    </row>
    <row r="10" ht="58" customHeight="1" s="105">
      <c r="A10" s="130" t="inlineStr">
        <is>
          <t>飞凯材料</t>
        </is>
      </c>
      <c r="B10" s="130" t="inlineStr">
        <is>
          <t>300398.SZ</t>
        </is>
      </c>
      <c r="C10" s="130" t="inlineStr">
        <is>
          <t>显示/半导体电子材料</t>
        </is>
      </c>
      <c r="D10" s="130" t="inlineStr">
        <is>
          <t>显示材料、紫外固化和半导体材料平台参照。</t>
        </is>
      </c>
      <c r="E10" s="130" t="inlineStr">
        <is>
          <t>2025</t>
        </is>
      </c>
      <c r="F10" s="130" t="inlineStr">
        <is>
          <t>32.260</t>
        </is>
      </c>
      <c r="G10" s="130" t="inlineStr">
        <is>
          <t>归母净利润/接口数据</t>
        </is>
      </c>
      <c r="H10" s="130" t="inlineStr">
        <is>
          <t>3.900</t>
        </is>
      </c>
      <c r="I10" s="130" t="inlineStr">
        <is>
          <t>36.410%</t>
        </is>
      </c>
      <c r="J10" s="130" t="inlineStr">
        <is>
          <t>市值 221.79 亿元；PE 55.19；PB 4.40</t>
        </is>
      </c>
      <c r="K10" s="130" t="inlineStr">
        <is>
          <t>AKShare / 腾讯证券行情 / 东方财富 / 百度股市通；行情日=2026-05-15</t>
        </is>
      </c>
      <c r="L10" s="134" t="inlineStr">
        <is>
          <t>https://qt.gtimg.cn/q=sz300398</t>
        </is>
      </c>
    </row>
    <row r="11" ht="58" customHeight="1" s="105"/>
    <row r="12" ht="58" customHeight="1" s="105"/>
    <row r="13" ht="58" customHeight="1" s="105"/>
    <row r="14" ht="23" customHeight="1" s="105"/>
    <row r="15" ht="23" customHeight="1" s="105"/>
    <row r="16" ht="23" customHeight="1" s="105"/>
    <row r="17" ht="23" customHeight="1" s="105"/>
    <row r="18" ht="23" customHeight="1" s="105"/>
    <row r="19" ht="23" customHeight="1" s="105"/>
    <row r="20" ht="23" customHeight="1" s="105"/>
  </sheetData>
  <autoFilter ref="A3:L10"/>
  <hyperlinks>
    <hyperlink xmlns:r="http://schemas.openxmlformats.org/officeDocument/2006/relationships" ref="L4" r:id="rId1"/>
    <hyperlink xmlns:r="http://schemas.openxmlformats.org/officeDocument/2006/relationships" ref="L5" r:id="rId2"/>
    <hyperlink xmlns:r="http://schemas.openxmlformats.org/officeDocument/2006/relationships" ref="L6" r:id="rId3"/>
    <hyperlink xmlns:r="http://schemas.openxmlformats.org/officeDocument/2006/relationships" ref="L7" r:id="rId4"/>
    <hyperlink xmlns:r="http://schemas.openxmlformats.org/officeDocument/2006/relationships" ref="L8" r:id="rId5"/>
    <hyperlink xmlns:r="http://schemas.openxmlformats.org/officeDocument/2006/relationships" ref="L9" r:id="rId6"/>
    <hyperlink xmlns:r="http://schemas.openxmlformats.org/officeDocument/2006/relationships" ref="L10" r:id="rId7"/>
  </hyperlinks>
  <pageMargins left="0.75" right="0.75" top="1" bottom="1" header="0.5" footer="0.5"/>
  <pageSetup fitToHeight="0"/>
</worksheet>
</file>

<file path=xl/worksheets/sheet9.xml><?xml version="1.0" encoding="utf-8"?>
<worksheet xmlns="http://schemas.openxmlformats.org/spreadsheetml/2006/main">
  <sheetPr>
    <tabColor rgb="FFED7D31"/>
    <outlinePr summaryBelow="1" summaryRight="1"/>
    <pageSetUpPr fitToPage="1"/>
  </sheetPr>
  <dimension ref="A1:R8"/>
  <sheetViews>
    <sheetView showGridLines="0" topLeftCell="A31" zoomScaleNormal="100" workbookViewId="0">
      <selection activeCell="A1" sqref="A1"/>
    </sheetView>
  </sheetViews>
  <sheetFormatPr baseColWidth="8" defaultRowHeight="14"/>
  <cols>
    <col width="12" customWidth="1" style="105" min="1" max="1"/>
    <col width="28" customWidth="1" style="105" min="2" max="2"/>
    <col width="22" customWidth="1" style="105" min="3" max="3"/>
    <col width="42" customWidth="1" style="105" min="4" max="4"/>
    <col width="18" customWidth="1" style="105" min="5" max="5"/>
    <col width="10" customWidth="1" style="105" min="6" max="6"/>
    <col width="16" customWidth="1" style="105" min="7" max="7"/>
    <col width="18" customWidth="1" style="105" min="8" max="11"/>
    <col width="18" customWidth="1" style="105" min="9" max="9"/>
    <col width="12" customWidth="1" style="105" min="10" max="10"/>
    <col width="12" customWidth="1" style="105" min="11" max="11"/>
    <col width="18" customWidth="1" style="105" min="12" max="16"/>
    <col width="10" customWidth="1" style="105" min="13" max="13"/>
    <col width="10" customWidth="1" style="105" min="14" max="14"/>
    <col width="58" customWidth="1" style="105" min="15" max="15"/>
    <col width="32" customWidth="1" style="105" min="16" max="16"/>
    <col width="48" customWidth="1" style="105" min="17" max="17"/>
    <col width="34" customWidth="1" style="105" min="18" max="18"/>
  </cols>
  <sheetData>
    <row r="1" ht="24" customHeight="1" s="105">
      <c r="A1" s="214" t="inlineStr">
        <is>
          <t>万润股份 海外龙头对标</t>
        </is>
      </c>
      <c r="B1" s="214" t="n"/>
      <c r="C1" s="214" t="n"/>
      <c r="D1" s="214" t="n"/>
      <c r="E1" s="214" t="n"/>
      <c r="F1" s="214" t="n"/>
      <c r="G1" s="214" t="n"/>
      <c r="H1" s="214" t="n"/>
      <c r="I1" s="214" t="n"/>
      <c r="J1" s="214" t="n"/>
      <c r="K1" s="214" t="n"/>
      <c r="L1" s="214" t="n"/>
      <c r="M1" s="214" t="n"/>
      <c r="N1" s="214" t="n"/>
      <c r="O1" s="214" t="n"/>
      <c r="P1" s="214" t="n"/>
      <c r="Q1" s="214" t="n"/>
      <c r="R1" s="214" t="n"/>
    </row>
    <row r="2" hidden="1" ht="42" customHeight="1" s="105">
      <c r="A2" s="158" t="inlineStr">
        <is>
          <t>口径：财务数据优先官方披露/SEC/companyfacts/公司IR；市值、PE、PB为Yahoo Finance等行情快照；金额统一按可得汇率折算为人民币亿元，来源和URL保持可见。</t>
        </is>
      </c>
      <c r="B2" s="158" t="n"/>
      <c r="C2" s="158" t="n"/>
      <c r="D2" s="158" t="n"/>
      <c r="E2" s="158" t="n"/>
      <c r="F2" s="158" t="n"/>
      <c r="G2" s="158" t="n"/>
      <c r="H2" s="158" t="n"/>
      <c r="I2" s="158" t="n"/>
      <c r="J2" s="158" t="n"/>
      <c r="K2" s="158" t="n"/>
      <c r="L2" s="158" t="n"/>
      <c r="M2" s="158" t="n"/>
      <c r="N2" s="158" t="n"/>
      <c r="O2" s="158" t="n"/>
      <c r="P2" s="158" t="n"/>
      <c r="Q2" s="158" t="n"/>
      <c r="R2" s="158" t="n"/>
    </row>
    <row r="3" ht="68" customHeight="1" s="105">
      <c r="A3" s="215" t="n"/>
      <c r="B3" s="215" t="n"/>
      <c r="C3" s="215" t="n"/>
      <c r="D3" s="215" t="n"/>
      <c r="E3" s="215" t="n"/>
      <c r="F3" s="215" t="n"/>
      <c r="G3" s="215" t="n"/>
      <c r="H3" s="215" t="n"/>
      <c r="I3" s="215" t="n"/>
      <c r="J3" s="215" t="n"/>
      <c r="K3" s="215" t="n"/>
      <c r="L3" s="215" t="n"/>
      <c r="M3" s="215" t="n"/>
      <c r="N3" s="215" t="n"/>
      <c r="O3" s="159" t="n"/>
      <c r="P3" s="159" t="n"/>
      <c r="Q3" s="159" t="n"/>
      <c r="R3" s="159" t="n"/>
    </row>
    <row r="4" ht="42" customHeight="1" s="105">
      <c r="A4" s="160" t="inlineStr">
        <is>
          <t>层级</t>
        </is>
      </c>
      <c r="B4" s="160" t="inlineStr">
        <is>
          <t>公司</t>
        </is>
      </c>
      <c r="C4" s="160" t="inlineStr">
        <is>
          <t>代码/市场</t>
        </is>
      </c>
      <c r="D4" s="160" t="inlineStr">
        <is>
          <t>业务参照</t>
        </is>
      </c>
      <c r="E4" s="160" t="inlineStr">
        <is>
          <t>财务期</t>
        </is>
      </c>
      <c r="F4" s="160" t="inlineStr">
        <is>
          <t>原币</t>
        </is>
      </c>
      <c r="G4" s="160" t="inlineStr">
        <is>
          <t>汇率(人民币/原币)</t>
        </is>
      </c>
      <c r="H4" s="160" t="inlineStr">
        <is>
          <t>营收(亿元人民币)</t>
        </is>
      </c>
      <c r="I4" s="160" t="inlineStr">
        <is>
          <t>净利润(亿元人民币)</t>
        </is>
      </c>
      <c r="J4" s="160" t="inlineStr">
        <is>
          <t>毛利率</t>
        </is>
      </c>
      <c r="K4" s="160" t="inlineStr">
        <is>
          <t>净利率</t>
        </is>
      </c>
      <c r="L4" s="160" t="inlineStr">
        <is>
          <t>市值(亿元人民币)</t>
        </is>
      </c>
      <c r="M4" s="160" t="inlineStr">
        <is>
          <t>PE</t>
        </is>
      </c>
      <c r="N4" s="216" t="inlineStr">
        <is>
          <t>PB</t>
        </is>
      </c>
      <c r="O4" s="160" t="inlineStr">
        <is>
          <t>数据口径/缺失原因</t>
        </is>
      </c>
      <c r="P4" s="160" t="inlineStr">
        <is>
          <t>来源</t>
        </is>
      </c>
      <c r="Q4" s="160" t="inlineStr">
        <is>
          <t>URL</t>
        </is>
      </c>
      <c r="R4" s="160" t="inlineStr">
        <is>
          <t>工具状态/访问日期</t>
        </is>
      </c>
    </row>
    <row r="5" ht="68" customHeight="1" s="105">
      <c r="A5" s="159" t="inlineStr">
        <is>
          <t>直接可比</t>
        </is>
      </c>
      <c r="B5" s="159" t="inlineStr">
        <is>
          <t>Merck KGaA Electronics</t>
        </is>
      </c>
      <c r="C5" s="159" t="inlineStr">
        <is>
          <t>MRK.DE / XETRA</t>
        </is>
      </c>
      <c r="D5" s="159" t="inlineStr">
        <is>
          <t>显示/半导体电子材料</t>
        </is>
      </c>
      <c r="E5" s="159" t="inlineStr">
        <is>
          <t>FY2025 Electronics segment</t>
        </is>
      </c>
      <c r="F5" s="159" t="inlineStr">
        <is>
          <t>EUR</t>
        </is>
      </c>
      <c r="G5" s="162" t="n">
        <v>7.986000000000001</v>
      </c>
      <c r="H5" s="161" t="n">
        <v>280.7079</v>
      </c>
      <c r="I5" s="161" t="n">
        <v>30.4267</v>
      </c>
      <c r="J5" s="162" t="n">
        <v>0.5850630272012132</v>
      </c>
      <c r="K5" s="162" t="n">
        <v>0.108393</v>
      </c>
      <c r="L5" s="161" t="n">
        <v>4465.1643</v>
      </c>
      <c r="M5" s="161" t="n">
        <v>22.058319</v>
      </c>
      <c r="N5" s="217" t="n">
        <v>1.879915</v>
      </c>
      <c r="O5" s="159" t="inlineStr">
        <is>
          <t>财务期=FY2025 Electronics segment；原币=EUR；营收=3.515十亿原币/人民币280.7079亿元；利润=0.381十亿原币/人民币30.4267亿元；市值/PE/PB为动态快照，日期=2026-05-22。</t>
        </is>
      </c>
      <c r="P5" s="159" t="inlineStr">
        <is>
          <t>Merck KGaA Annual Report 2025</t>
        </is>
      </c>
      <c r="Q5" s="159" t="inlineStr">
        <is>
          <t>https://www.reports.emdgroup.com/en/annualreport/2025/_assets/downloads/ser-single-entity-report-emd-ar25.pdf</t>
        </is>
      </c>
      <c r="R5" s="159" t="inlineStr">
        <is>
          <t>已用SEC companyfacts/Yahoo Finance补充可得结构化字段; access=2026-05-26; market_date=2026-05-22</t>
        </is>
      </c>
    </row>
    <row r="6" ht="68" customHeight="1" s="105">
      <c r="A6" s="159" t="inlineStr">
        <is>
          <t>直接可比</t>
        </is>
      </c>
      <c r="B6" s="159" t="inlineStr">
        <is>
          <t>Entegris, Inc.</t>
        </is>
      </c>
      <c r="C6" s="159" t="inlineStr">
        <is>
          <t>ENTG / NASDAQ</t>
        </is>
      </c>
      <c r="D6" s="159" t="inlineStr">
        <is>
          <t>CMP/先进材料/过滤</t>
        </is>
      </c>
      <c r="E6" s="159" t="inlineStr">
        <is>
          <t>FY2025</t>
        </is>
      </c>
      <c r="F6" s="159" t="inlineStr">
        <is>
          <t>USD</t>
        </is>
      </c>
      <c r="G6" s="162" t="n">
        <v>6.8401</v>
      </c>
      <c r="H6" s="161" t="n">
        <v>218.6506</v>
      </c>
      <c r="I6" s="161" t="n">
        <v>16.1153</v>
      </c>
      <c r="J6" s="162" t="n">
        <v>0.4441907026215354</v>
      </c>
      <c r="K6" s="162" t="n">
        <v>0.14262</v>
      </c>
      <c r="L6" s="161" t="n">
        <v>1409.2726</v>
      </c>
      <c r="M6" s="161" t="n">
        <v>78.196532</v>
      </c>
      <c r="N6" s="217" t="n">
        <v>5.088201</v>
      </c>
      <c r="O6" s="159" t="inlineStr">
        <is>
          <t>财务期=FY2025；原币=USD；营收=3.1966十亿原币/人民币218.6506亿元；利润=0.2356十亿原币/人民币16.1153亿元；市值/PE/PB为动态快照，日期=2026-05-22。</t>
        </is>
      </c>
      <c r="P6" s="159" t="inlineStr">
        <is>
          <t>SEC EDGAR companyfacts</t>
        </is>
      </c>
      <c r="Q6" s="159" t="inlineStr">
        <is>
          <t>https://data.sec.gov/api/xbrl/companyfacts/CIK0001101302.json</t>
        </is>
      </c>
      <c r="R6" s="159" t="inlineStr">
        <is>
          <t>已用SEC companyfacts/Yahoo Finance补充可得结构化字段; access=2026-05-26; market_date=2026-05-22</t>
        </is>
      </c>
    </row>
    <row r="7" ht="68" customHeight="1" s="105">
      <c r="A7" s="159" t="inlineStr">
        <is>
          <t>生态参照</t>
        </is>
      </c>
      <c r="B7" s="159" t="inlineStr">
        <is>
          <t>Murata Manufacturing</t>
        </is>
      </c>
      <c r="C7" s="159" t="inlineStr">
        <is>
          <t>6981.T / Tokyo</t>
        </is>
      </c>
      <c r="D7" s="159" t="inlineStr">
        <is>
          <t>MLCC/电子陶瓷/电子元件</t>
        </is>
      </c>
      <c r="E7" s="159" t="inlineStr">
        <is>
          <t>FY2025 ended 2026-03-31</t>
        </is>
      </c>
      <c r="F7" s="159" t="inlineStr">
        <is>
          <t>JPY</t>
        </is>
      </c>
      <c r="G7" s="162" t="n">
        <v>0.04325999999999999</v>
      </c>
      <c r="H7" s="161" t="n">
        <v>792.0282999999999</v>
      </c>
      <c r="I7" s="161" t="n">
        <v>101.1938</v>
      </c>
      <c r="J7" s="162" t="n">
        <v>0.4116793395711251</v>
      </c>
      <c r="K7" s="162" t="n">
        <v>0.153936</v>
      </c>
      <c r="L7" s="161" t="n">
        <v>5614.5756</v>
      </c>
      <c r="M7" s="161" t="n">
        <v>55.855856</v>
      </c>
      <c r="N7" s="217" t="n">
        <v>4.773778</v>
      </c>
      <c r="O7" s="159" t="inlineStr">
        <is>
          <t>财务期=FY2025 ended 2026-03-31；原币=JPY；营收=1830.856十亿原币/人民币792.0283亿元；利润=233.92十亿原币/人民币101.1938亿元；市值/PE/PB为动态快照，日期=2026-05-22。</t>
        </is>
      </c>
      <c r="P7" s="159" t="inlineStr">
        <is>
          <t>Murata Manufacturing FY2025 consolidated financial results</t>
        </is>
      </c>
      <c r="Q7" s="159" t="inlineStr">
        <is>
          <t>https://corporate.murata.com/-/media/corporate/about/newsroom/news/irnews/irnews/2026/0430/25q4-e-fls.ashx?cvid=20260430013812000000&amp;la=en-gb</t>
        </is>
      </c>
      <c r="R7" s="159" t="inlineStr">
        <is>
          <t>已用SEC companyfacts/Yahoo Finance补充可得结构化字段; access=2026-05-26; market_date=2026-05-22</t>
        </is>
      </c>
    </row>
    <row r="8" ht="68" customHeight="1" s="105">
      <c r="A8" s="159" t="inlineStr">
        <is>
          <t>相邻上市公司</t>
        </is>
      </c>
      <c r="B8" s="159" t="inlineStr">
        <is>
          <t>Shin-Etsu Chemical</t>
        </is>
      </c>
      <c r="C8" s="159" t="inlineStr">
        <is>
          <t>4063.T / Tokyo</t>
        </is>
      </c>
      <c r="D8" s="159" t="inlineStr">
        <is>
          <t>光刻胶/电子材料/硅片</t>
        </is>
      </c>
      <c r="E8" s="159" t="inlineStr">
        <is>
          <t>FY2025 ended 2026-03-31, Electronics Materials segment</t>
        </is>
      </c>
      <c r="F8" s="159" t="inlineStr">
        <is>
          <t>JPY</t>
        </is>
      </c>
      <c r="G8" s="162" t="n">
        <v>0.04325999999999999</v>
      </c>
      <c r="H8" s="161" t="n">
        <v>439.3918</v>
      </c>
      <c r="I8" s="161" t="n">
        <v>149.0307</v>
      </c>
      <c r="J8" s="162" t="n">
        <v>0.3842348010677603</v>
      </c>
      <c r="K8" s="162" t="n">
        <v>0.339175</v>
      </c>
      <c r="L8" s="161" t="n">
        <v>5655.707</v>
      </c>
      <c r="M8" s="161" t="n">
        <v>27.886253</v>
      </c>
      <c r="N8" s="161" t="n">
        <v>2.928428</v>
      </c>
      <c r="O8" s="159" t="inlineStr">
        <is>
          <t>财务期=FY2025 ended 2026-03-31, Electronics Materials segment；原币=JPY；营收=1015.7十亿原币/人民币439.3918亿元；利润=344.5十亿原币/人民币149.0307亿元；市值/PE/PB为动态快照，日期=2026-05-25。</t>
        </is>
      </c>
      <c r="P8" s="159" t="inlineStr">
        <is>
          <t>Shin-Etsu Chemical FY2025 consolidated financial results</t>
        </is>
      </c>
      <c r="Q8" s="159" t="inlineStr">
        <is>
          <t>https://www.shinetsu.co.jp/wp-content/uploads/2025/07/20260428_con_E.pdf</t>
        </is>
      </c>
      <c r="R8" s="159" t="inlineStr">
        <is>
          <t>已用SEC companyfacts/Yahoo Finance补充可得结构化字段; access=2026-05-26; market_date=2026-05-25</t>
        </is>
      </c>
    </row>
    <row r="9" ht="36" customHeight="1" s="105"/>
    <row r="10" ht="36" customHeight="1" s="105"/>
    <row r="11" s="105"/>
    <row r="12" ht="24" customHeight="1" s="105"/>
    <row r="13" ht="34" customHeight="1" s="105"/>
    <row r="14" ht="29" customHeight="1" s="105"/>
    <row r="15" ht="78" customHeight="1" s="105"/>
    <row r="16" ht="78" customHeight="1" s="105"/>
    <row r="17" ht="78" customHeight="1" s="105"/>
    <row r="19" ht="24" customHeight="1" s="105"/>
    <row r="20" ht="34" customHeight="1" s="105"/>
    <row r="21" ht="29" customHeight="1" s="105"/>
    <row r="22" ht="72" customHeight="1" s="105"/>
    <row r="23" ht="72" customHeight="1" s="105"/>
    <row r="24" ht="72" customHeight="1" s="105"/>
    <row r="25" ht="72" customHeight="1" s="105"/>
    <row r="26" ht="72" customHeight="1" s="105"/>
    <row r="27" ht="72" customHeight="1" s="105"/>
    <row r="30" ht="24" customHeight="1" s="105"/>
    <row r="32" ht="29" customHeight="1" s="105"/>
    <row r="33" ht="88" customHeight="1" s="105"/>
    <row r="34" ht="88" customHeight="1" s="105"/>
    <row r="35" ht="88" customHeight="1" s="105"/>
    <row r="36" ht="88" customHeight="1" s="105"/>
    <row r="37" ht="88" customHeight="1" s="105"/>
    <row r="38" ht="88" customHeight="1" s="105"/>
    <row r="41" ht="24" customHeight="1" s="105"/>
    <row r="43" ht="14.5" customHeight="1" s="105"/>
    <row r="44" ht="72" customHeight="1" s="105"/>
    <row r="45" ht="72" customHeight="1" s="105"/>
    <row r="46" ht="72" customHeight="1" s="105"/>
    <row r="47" ht="72" customHeight="1" s="105"/>
    <row r="48" ht="72" customHeight="1" s="105"/>
    <row r="49" ht="72" customHeight="1" s="105"/>
    <row r="52" ht="24" customHeight="1" s="105"/>
    <row r="53" ht="34" customHeight="1" s="105"/>
    <row r="55" ht="14.5" customHeight="1" s="105"/>
    <row r="56" ht="48" customHeight="1" s="105"/>
    <row r="57" ht="48" customHeight="1" s="105"/>
    <row r="58" ht="48" customHeight="1" s="105"/>
    <row r="59" ht="48" customHeight="1" s="105"/>
    <row r="60" ht="48" customHeight="1" s="105"/>
    <row r="61" ht="48" customHeight="1" s="105"/>
    <row r="62" ht="48" customHeight="1" s="105"/>
    <row r="63" ht="48" customHeight="1" s="105"/>
    <row r="64" ht="48" customHeight="1" s="105"/>
    <row r="65" ht="48" customHeight="1" s="105"/>
    <row r="66" ht="48" customHeight="1" s="105"/>
    <row r="67" ht="48" customHeight="1" s="105"/>
    <row r="68" ht="48" customHeight="1" s="105"/>
    <row r="69" ht="48" customHeight="1" s="105"/>
    <row r="70" ht="48" customHeight="1" s="105"/>
  </sheetData>
  <autoFilter ref="A4:R8"/>
  <pageMargins left="0.25" right="0.25" top="0.5" bottom="0.5" header="0.5" footer="0.5"/>
  <pageSetup orientation="landscape" fitToHeight="0"/>
</worksheet>
</file>

<file path=xl/worksheets/sheet10.xml><?xml version="1.0" encoding="utf-8"?>
<worksheet xmlns="http://schemas.openxmlformats.org/spreadsheetml/2006/main">
  <sheetPr>
    <tabColor rgb="FFED7D31"/>
    <outlinePr summaryBelow="1" summaryRight="1"/>
    <pageSetUpPr fitToPage="1"/>
  </sheetPr>
  <dimension ref="A1:F7"/>
  <sheetViews>
    <sheetView showGridLines="0" zoomScale="78" workbookViewId="0">
      <pane ySplit="3" topLeftCell="A4" activePane="bottomLeft" state="frozen"/>
      <selection pane="bottomLeft" activeCell="A1" sqref="A1"/>
      <selection pane="bottomLeft" activeCell="A1" sqref="A1"/>
      <selection pane="bottomRight" activeCell="N22" sqref="N22"/>
    </sheetView>
  </sheetViews>
  <sheetFormatPr baseColWidth="8" defaultRowHeight="14"/>
  <cols>
    <col width="20" customWidth="1" style="105" min="1" max="1"/>
    <col width="64" customWidth="1" style="105" min="2" max="3"/>
    <col width="46" customWidth="1" style="105" min="3" max="3"/>
    <col width="58" customWidth="1" style="105" min="4" max="4"/>
    <col hidden="1" width="32" customWidth="1" style="105" min="5" max="5"/>
    <col hidden="1" width="50" customWidth="1" style="105" min="6" max="6"/>
    <col width="38" customWidth="1" style="105" min="7" max="7"/>
    <col width="10" customWidth="1" style="105" min="8" max="10"/>
    <col width="30.83203125" customWidth="1" style="105" min="11" max="11"/>
  </cols>
  <sheetData>
    <row r="1" ht="27" customHeight="1" s="105">
      <c r="A1" s="129" t="inlineStr">
        <is>
          <t>万润股份 竞争格局</t>
        </is>
      </c>
      <c r="B1" s="130" t="n"/>
      <c r="C1" s="130" t="n"/>
      <c r="D1" s="130" t="n"/>
      <c r="E1" s="130" t="n"/>
      <c r="F1" s="130" t="n"/>
    </row>
    <row r="2" hidden="1" ht="34" customFormat="1" customHeight="1" s="108">
      <c r="A2" s="131" t="inlineStr">
        <is>
          <t>围绕细分赛道、国内竞争、海外参照和关键变量展开。</t>
        </is>
      </c>
      <c r="B2" s="130" t="n"/>
      <c r="C2" s="130" t="n"/>
      <c r="D2" s="130" t="n"/>
      <c r="E2" s="130" t="n"/>
      <c r="F2" s="130" t="n"/>
    </row>
    <row r="3" ht="8" customHeight="1" s="105">
      <c r="A3" s="133" t="inlineStr">
        <is>
          <t>竞争维度</t>
        </is>
      </c>
      <c r="B3" s="133" t="inlineStr">
        <is>
          <t>目标公司位置/判断</t>
        </is>
      </c>
      <c r="C3" s="133" t="inlineStr">
        <is>
          <t>主要对手</t>
        </is>
      </c>
      <c r="D3" s="133" t="inlineStr">
        <is>
          <t>跟踪指标</t>
        </is>
      </c>
      <c r="E3" s="133" t="inlineStr">
        <is>
          <t>来源</t>
        </is>
      </c>
      <c r="F3" s="133" t="inlineStr">
        <is>
          <t>URL</t>
        </is>
      </c>
    </row>
    <row r="4" ht="23" customHeight="1" s="105">
      <c r="A4" s="130" t="inlineStr">
        <is>
          <t>细分赛道定位</t>
        </is>
      </c>
      <c r="B4" s="130" t="inlineStr">
        <is>
          <t>OLED材料、沸石环保材料和电子信息材料平台，需把显示材料、半导体材料与环保材料分层看。</t>
        </is>
      </c>
      <c r="C4" s="130" t="inlineStr">
        <is>
          <t>万润股份、鼎龙股份、国瓷材料、瑞联新材、莱特光电</t>
        </is>
      </c>
      <c r="D4" s="130" t="inlineStr">
        <is>
          <t>产品谱系、客户认证、批量供货、毛利率和研发投入。</t>
        </is>
      </c>
      <c r="E4" s="130" t="inlineStr">
        <is>
          <t>目标公司年报 + 行业协会</t>
        </is>
      </c>
      <c r="F4" s="134" t="inlineStr">
        <is>
          <t>https://www.semi.org/en</t>
        </is>
      </c>
    </row>
    <row r="5" ht="8" customHeight="1" s="105">
      <c r="A5" s="130" t="inlineStr">
        <is>
          <t>国内竞争</t>
        </is>
      </c>
      <c r="B5" s="130" t="inlineStr">
        <is>
          <t>国内对标以业务相关性优先，当前选取 万润股份、鼎龙股份、国瓷材料、瑞联新材、莱特光电 等公司；行情估值只作为访问日快照。</t>
        </is>
      </c>
      <c r="C5" s="130" t="inlineStr">
        <is>
          <t>万润股份、鼎龙股份、国瓷材料、瑞联新材、莱特光电</t>
        </is>
      </c>
      <c r="D5" s="130" t="inlineStr">
        <is>
          <t>收入规模、市值、PE/PB、产品重合度、客户认证阶段。</t>
        </is>
      </c>
      <c r="E5" s="130" t="inlineStr">
        <is>
          <t>AKShare / 东方财富 / 百度股市通</t>
        </is>
      </c>
      <c r="F5" s="134" t="inlineStr">
        <is>
          <t>https://akshare.akfamily.xyz/</t>
        </is>
      </c>
    </row>
    <row r="6" ht="30" customHeight="1" s="105">
      <c r="A6" s="130" t="inlineStr">
        <is>
          <t>海外参照</t>
        </is>
      </c>
      <c r="B6" s="130" t="inlineStr">
        <is>
          <t>海外分为直接可比、相邻上市和生态参照；本批选取 Merck KGaA Electronics、Entegris、Murata Manufacturing、Shin-Etsu Chemical。</t>
        </is>
      </c>
      <c r="C6" s="130" t="inlineStr">
        <is>
          <t>Merck KGaA Electronics、Entegris、Murata Manufacturing、Shin-Etsu Chemical</t>
        </is>
      </c>
      <c r="D6" s="130" t="inlineStr">
        <is>
          <t>官方财报、分部口径、材料品类、客户应用和缺失原因。</t>
        </is>
      </c>
      <c r="E6" s="130" t="inlineStr">
        <is>
          <t>SEC EDGAR / 公司IR</t>
        </is>
      </c>
      <c r="F6" s="134" t="inlineStr">
        <is>
          <t>https://www.semi.org/en</t>
        </is>
      </c>
    </row>
    <row r="7" ht="110" customHeight="1" s="105">
      <c r="A7" s="130" t="inlineStr">
        <is>
          <t>关键变量</t>
        </is>
      </c>
      <c r="B7" s="130" t="inlineStr">
        <is>
          <t>电子材料盈利由终端景气、晶圆厂/面板厂稼动率、客户验证、原料价格、国产替代和汇率共同驱动。</t>
        </is>
      </c>
      <c r="C7" s="130" t="inlineStr">
        <is>
          <t>万润股份、鼎龙股份、国瓷材料、瑞联新材、莱特光电</t>
        </is>
      </c>
      <c r="D7" s="130" t="inlineStr">
        <is>
          <t>订单验证、产能利用率、价格、产品迭代、下游库存。</t>
        </is>
      </c>
      <c r="E7" s="130" t="inlineStr">
        <is>
          <t>工业和信息化部/SEMI/行业协会</t>
        </is>
      </c>
      <c r="F7" s="134" t="inlineStr">
        <is>
          <t>https://www.semi.org/en</t>
        </is>
      </c>
    </row>
    <row r="8" ht="65" customHeight="1" s="105"/>
    <row r="9" ht="35" customHeight="1" s="105"/>
    <row r="10" ht="65" customHeight="1" s="105"/>
    <row r="11" ht="65" customHeight="1" s="105"/>
    <row r="12" ht="35" customHeight="1" s="105"/>
    <row r="13" ht="35" customHeight="1" s="105"/>
    <row r="14" ht="50" customHeight="1" s="105"/>
    <row r="15" ht="8" customHeight="1" s="105"/>
    <row r="16" ht="23" customHeight="1" s="105"/>
    <row r="17" ht="8" customHeight="1" s="105"/>
    <row r="18" ht="30" customHeight="1" s="105"/>
    <row r="19" ht="35" customHeight="1" s="105"/>
    <row r="20" ht="35" customHeight="1" s="105"/>
    <row r="21" ht="35" customHeight="1" s="105"/>
    <row r="22" ht="35" customHeight="1" s="105"/>
    <row r="23" ht="35" customHeight="1" s="105"/>
    <row r="24" ht="35" customHeight="1" s="105"/>
    <row r="25" ht="20" customHeight="1" s="105"/>
    <row r="26" ht="20" customHeight="1" s="105"/>
    <row r="27" ht="8" customHeight="1" s="105"/>
    <row r="28" ht="8" customHeight="1" s="105"/>
    <row r="29" ht="8" customHeight="1" s="105"/>
    <row r="30" ht="23" customHeight="1" s="105"/>
  </sheetData>
  <autoFilter ref="A3:F7"/>
  <hyperlinks>
    <hyperlink xmlns:r="http://schemas.openxmlformats.org/officeDocument/2006/relationships" ref="F4" r:id="rId1"/>
    <hyperlink xmlns:r="http://schemas.openxmlformats.org/officeDocument/2006/relationships" ref="F5" r:id="rId2"/>
    <hyperlink xmlns:r="http://schemas.openxmlformats.org/officeDocument/2006/relationships" ref="F6" r:id="rId3"/>
    <hyperlink xmlns:r="http://schemas.openxmlformats.org/officeDocument/2006/relationships" ref="F7" r:id="rId4"/>
  </hyperlinks>
  <printOptions horizontalCentered="1"/>
  <pageMargins left="0.25" right="0.25" top="0.45" bottom="0.45" header="0.3" footer="0.3"/>
  <pageSetup orientation="landscape" fitToHeight="0"/>
</worksheet>
</file>

<file path=xl/worksheets/sheet11.xml><?xml version="1.0" encoding="utf-8"?>
<worksheet xmlns="http://schemas.openxmlformats.org/spreadsheetml/2006/main">
  <sheetPr>
    <tabColor rgb="FFFFC000"/>
    <outlinePr summaryBelow="1" summaryRight="1"/>
    <pageSetUpPr fitToPage="1"/>
  </sheetPr>
  <dimension ref="A1:H33"/>
  <sheetViews>
    <sheetView showGridLines="0" tabSelected="1" zoomScale="95" workbookViewId="0">
      <pane ySplit="4" topLeftCell="A5" activePane="bottomLeft" state="frozen"/>
      <selection pane="bottomLeft" activeCell="J33" sqref="J33"/>
    </sheetView>
  </sheetViews>
  <sheetFormatPr baseColWidth="8" defaultRowHeight="14"/>
  <cols>
    <col width="16" customWidth="1" style="105" min="1" max="3"/>
    <col hidden="1" width="28" customWidth="1" style="105" min="2" max="2"/>
    <col width="22" customWidth="1" style="105" min="3" max="3"/>
    <col hidden="1" width="44" customWidth="1" style="105" min="4" max="8"/>
    <col width="72" customWidth="1" style="105" min="5" max="5"/>
    <col width="16" customWidth="1" style="105" min="6" max="6"/>
    <col width="16" customWidth="1" style="105" min="7" max="7"/>
    <col width="16" customWidth="1" style="105" min="8" max="8"/>
  </cols>
  <sheetData>
    <row r="1" ht="26" customHeight="1" s="105">
      <c r="A1" s="220" t="inlineStr">
        <is>
          <t>核心观点</t>
        </is>
      </c>
    </row>
    <row r="2" hidden="1" ht="24" customFormat="1" customHeight="1" s="108">
      <c r="A2" s="221" t="inlineStr">
        <is>
          <t>模型</t>
        </is>
      </c>
      <c r="B2" s="222" t="inlineStr"/>
      <c r="C2" s="189" t="n"/>
      <c r="D2" s="189" t="n"/>
      <c r="E2" s="189" t="n"/>
      <c r="F2" s="189" t="n"/>
      <c r="G2" s="189" t="n"/>
      <c r="H2" s="190" t="n"/>
    </row>
    <row r="3" hidden="1" ht="24" customHeight="1" s="105">
      <c r="A3" s="221" t="inlineStr">
        <is>
          <t>生成时间</t>
        </is>
      </c>
      <c r="B3" s="222" t="inlineStr">
        <is>
          <t>2026-05-26 20:30</t>
        </is>
      </c>
      <c r="C3" s="189" t="n"/>
      <c r="D3" s="189" t="n"/>
      <c r="E3" s="189" t="n"/>
      <c r="F3" s="189" t="n"/>
      <c r="G3" s="189" t="n"/>
      <c r="H3" s="190" t="n"/>
    </row>
    <row r="4" hidden="1" ht="34" customHeight="1" s="105">
      <c r="A4" s="221" t="inlineStr">
        <is>
          <t>输入口径</t>
        </is>
      </c>
      <c r="B4" s="222" t="inlineStr">
        <is>
          <t>本地年报/基础资料Excel + Step2联网补充 + 新闻动态/竞争格局/国内外对标；联网资料不覆盖年报硬披露。</t>
        </is>
      </c>
      <c r="C4" s="189" t="n"/>
      <c r="D4" s="189" t="n"/>
      <c r="E4" s="189" t="n"/>
      <c r="F4" s="189" t="n"/>
      <c r="G4" s="189" t="n"/>
      <c r="H4" s="190" t="n"/>
    </row>
    <row r="5" hidden="1" ht="34" customHeight="1" s="105">
      <c r="A5" s="221" t="inlineStr">
        <is>
          <t>联网范围</t>
        </is>
      </c>
      <c r="B5" s="222" t="inlineStr">
        <is>
          <t>交易所/公告、公司官网/IR、行业数据、国内外同行对标、主流媒体/券商公开摘要、ZSXQ线索区；访问日期：2026-05-26</t>
        </is>
      </c>
      <c r="C5" s="189" t="n"/>
      <c r="D5" s="189" t="n"/>
      <c r="E5" s="189" t="n"/>
      <c r="F5" s="189" t="n"/>
      <c r="G5" s="189" t="n"/>
      <c r="H5" s="190" t="n"/>
    </row>
    <row r="6" ht="380" customHeight="1" s="105">
      <c r="A6" s="221" t="inlineStr">
        <is>
          <t>核心观点</t>
        </is>
      </c>
      <c r="B6" s="222" t="inlineStr">
        <is>
          <t>万润股份的核心竞争力根植于其清晰聚焦的“一体两翼”业务架构、依托精细化工平台形成的特定领域技术积淀，以及由此带来的稳健经营质量与差异化竞争能力。公司定位为精细化工与功能材料平台企业，其战略蓝图以“一体两翼”为显著特征：功能性材料构成绝对业务主体，2025年度贡献收入29.12亿元，占总营收的78.34%，是公司业绩的基本盘和稳定器；生命科学与医药产品作为重要的第二增长极，实现收入7.48亿元，占比20.13%，该板块在2025年实现了18.91%的同比增长，显示出良好的发展势头。这种布局使得公司既能深度聚焦于技术密集、认证壁垒高的电子与功能材料赛道，又能通过医药业务平滑单一行业的周期波动，增强了整体的业务韧性。 从产品与技术壁垒来看，公司的核心能力体现在高纯度、定制化精细化学品的合成与工艺放大上。其功能性材料板块主要涵盖显示材料（如用于OLED等新型显示领域的中间体与终端材料）、环保材料（如沸石分子筛系列）及其他电子信息用材料。这些产品属于典型的“专、精、特、新”领域，对化学纯度、异构体控制、批次稳定性以及与下游客户特定工艺的适配性有极高要求。行业经验显示，此类材料从研发、中试到通过下游面板厂、环保设备商或半导体制造企业长达数年的严苛认证，本身即构成极高的技术与时间壁垒。公司作为国内较早涉足该领域的企业之一，在相关细分赛道已建立起一定的先发优势和客户信任。生命科学与医药产品板块则涵盖原料药、医药中间体及成药制剂，同样遵循严格的质量规范（如GMP），其研发与生产体系为公司构建了跨行业的合规与质控能力。 在品牌、客户与供应链能力方面，公司经过长期深耕，与众多国内外知名企业建立了稳定的合作关系。在电子化学品领域，下游客户为保障供应链安全和产品一致性，通常倾向于与认证通过的供应商保持长期合作，这赋予了公司较强的客户粘性。公司的制造能力以精细化工的连续流反应、高纯分离、严格的过程控制为核心，其供应链管理需确保关键原料的稳定与高纯度，这对于保证最终产品性能至关重要。虽然年报未详细披露具体客户名录与渠道分布，但电子材料行业“认证壁垒高、替换成本高”的特性，本身就是公司客户资源与市场地位的护城河。 就规模与运营效率而言，公司2025年实现营收37.17亿元，归母净利润2.85亿元。在国内同业对标公司中，其营收规模处于中等水平，显著大于莱特光电、奥来德等专注于单一OLED材料的公司，但与业务结构更复杂的鼎龙股份、国瓷材料体量相近。公司的毛利率为39.56%，这一水平高于国瓷材料和飞凯材料，但低于鼎龙股份、瑞联新材和莱特光电。这种差异部分反映了不同细分赛道的竞争格局和产品结构的特性。值得特别关注的是其卓越的现金流创造能力：2025年经营活动产生的现金流量净额高达10.90亿元，达到归母净利润的3.83倍，远超同行常见水平。这通常意味着公司拥有优秀的议价能力、严格的应收账款管理和稳健的运营质量，为持续的研发投入和产能扩张提供了坚实的内部资金支持。 从市场布局角度，公司业务兼具国内与海外市场属性。作为全球精细化工产业链的重要一环，其产品不仅服务于国内快速发展的显示面板、环保产业及医药市场，也依托中国制造的成本与工艺优势，深度参与国际供应链。不过，与默克电子、Entegris、信越化学等海外巨头相比，公司在产品谱系的广度、全球销售网络的深度以及在最高端半导体材料领域的整体影响力上仍存在差距，这既是挑战，也指明了国产替代的长期成长空间。 在同业对标中，万润股份的独特定位在于其“功能性材料+生命科学”的双轮驱动平台模式。与纯粹聚焦于OLED材料的瑞联新材、莱特光电相比，其业务组合更为多元，抗风险能力更强；与同样布局多品类电子材料的鼎龙股份（侧重CMP材料）和国瓷材料（侧重电子陶瓷）相比，其核心产品谱系和应用场景有所不同。公司并非在每个细分单项上都追求极致市占率，而是强调在选定的多个高技术壁垒赛道内建立综合竞争力。 审视经营质量与潜在短板，其突出的优势在于前述极为强劲的现金流，这标志着公司盈利质量高，经营扎实。然而，也需关注以下几点：一是功能性材料业务收入在2025年同比微降3.57%，表明该主力业务可能面临下游消费电子需求波动或竞争加剧的压力，增长动能有待观察；二是公司整体净利润率为7.66%，虽较上年有所改善，但在高毛利的同行中并不突出，暗示其费用结构或部分业务盈利能力仍有优化空间；三是相对于在特定单一领域（如OLED终端材料、CMP抛光垫）已建立起极高品牌认知和市场份额的专精型公司，万润股份在部分细分领域的市场声量和引领性有待进一步加强。未来发展的关键在于，能否持续推动核心材料产品向更高端应用（如先进半导体制造）迭代升级，并成功将生命科学板块的增长势能转化为稳固的利润贡献，从而持续强化其综合化工平台的整体竞争力。</t>
        </is>
      </c>
      <c r="C6" s="189" t="n"/>
      <c r="D6" s="189" t="n"/>
      <c r="E6" s="189" t="n"/>
      <c r="F6" s="189" t="n"/>
      <c r="G6" s="189" t="n"/>
      <c r="H6" s="190" t="n"/>
    </row>
    <row r="7" hidden="1" ht="34" customHeight="1" s="105">
      <c r="A7" s="221" t="inlineStr">
        <is>
          <t>说明</t>
        </is>
      </c>
      <c r="B7" s="224" t="inlineStr">
        <is>
          <t>本段为基于简化材料的综合总结，建议继续与年报、公告、客户、产品和财务数据交叉核验。</t>
        </is>
      </c>
      <c r="C7" s="189" t="n"/>
      <c r="D7" s="189" t="n"/>
      <c r="E7" s="189" t="n"/>
      <c r="F7" s="189" t="n"/>
      <c r="G7" s="189" t="n"/>
      <c r="H7" s="190" t="n"/>
    </row>
    <row r="8" hidden="1" ht="35" customHeight="1" s="105"/>
    <row r="9" hidden="1" ht="35" customHeight="1" s="105">
      <c r="A9" s="225" t="inlineStr">
        <is>
          <t>联网资料摘要</t>
        </is>
      </c>
      <c r="B9" s="189" t="n"/>
      <c r="C9" s="189" t="n"/>
      <c r="D9" s="189" t="n"/>
      <c r="E9" s="189" t="n"/>
      <c r="F9" s="189" t="n"/>
      <c r="G9" s="189" t="n"/>
      <c r="H9" s="190" t="n"/>
    </row>
    <row r="10" hidden="1" ht="35" customHeight="1" s="105">
      <c r="A10" s="225" t="inlineStr">
        <is>
          <t>类别</t>
        </is>
      </c>
      <c r="B10" s="225" t="inlineStr">
        <is>
          <t>来源</t>
        </is>
      </c>
      <c r="C10" s="225" t="inlineStr">
        <is>
          <t>类型/日期</t>
        </is>
      </c>
      <c r="D10" s="225" t="inlineStr">
        <is>
          <t>URL</t>
        </is>
      </c>
      <c r="E10" s="225" t="inlineStr">
        <is>
          <t>摘要</t>
        </is>
      </c>
    </row>
    <row r="11" hidden="1" ht="58" customHeight="1" s="105">
      <c r="A11" s="222" t="inlineStr">
        <is>
          <t>industry_data</t>
        </is>
      </c>
      <c r="B11" s="222" t="inlineStr">
        <is>
          <t>AKShare / 东方财富 / 百度股市通</t>
        </is>
      </c>
      <c r="C11" s="222" t="inlineStr">
        <is>
          <t>market_data_vendor 2026-05-15</t>
        </is>
      </c>
      <c r="D11" s="222" t="inlineStr">
        <is>
          <t>https://akshare.akfamily.xyz/</t>
        </is>
      </c>
      <c r="E11" s="222" t="inlineStr">
        <is>
          <t>国内对标以业务相关性优先，当前选取 万润股份、鼎龙股份、国瓷材料、瑞联新材、莱特光电 等公司；行情估值只作为访问日快照。</t>
        </is>
      </c>
    </row>
    <row r="12" hidden="1" ht="58" customHeight="1" s="105">
      <c r="A12" s="222" t="inlineStr">
        <is>
          <t>industry_data</t>
        </is>
      </c>
      <c r="B12" s="222" t="inlineStr">
        <is>
          <t>SEC EDGAR / 公司IR</t>
        </is>
      </c>
      <c r="C12" s="222" t="inlineStr">
        <is>
          <t>official_statistics_or_industry_body 2026-05-15</t>
        </is>
      </c>
      <c r="D12" s="222" t="inlineStr">
        <is>
          <t>https://www.semi.org/en</t>
        </is>
      </c>
      <c r="E12" s="222" t="inlineStr">
        <is>
          <t>海外分为直接可比、相邻上市和生态参照；本批选取 Merck KGaA Electronics、Entegris、Murata Manufacturing、Shin-Etsu Chemical。</t>
        </is>
      </c>
    </row>
    <row r="13" hidden="1" ht="58" customHeight="1" s="105">
      <c r="A13" s="222" t="inlineStr">
        <is>
          <t>industry_data</t>
        </is>
      </c>
      <c r="B13" s="222" t="inlineStr">
        <is>
          <t>SEMI</t>
        </is>
      </c>
      <c r="C13" s="222" t="inlineStr">
        <is>
          <t>official_statistics_or_industry_body 2026-05-15</t>
        </is>
      </c>
      <c r="D13" s="222" t="inlineStr">
        <is>
          <t>https://www.semi.org/en</t>
        </is>
      </c>
      <c r="E13" s="222" t="inlineStr">
        <is>
          <t>半导体CMP/光刻/先进封装：CMP抛光垫、光刻胶和功能材料进入晶圆制造和封装环节。；相关性：对应鼎龙股份半导体材料国产替代。</t>
        </is>
      </c>
    </row>
    <row r="14" hidden="1" ht="58" customHeight="1" s="105">
      <c r="A14" s="222" t="inlineStr">
        <is>
          <t>industry_data</t>
        </is>
      </c>
      <c r="B14" s="222" t="inlineStr">
        <is>
          <t>SEMI</t>
        </is>
      </c>
      <c r="C14" s="222" t="inlineStr">
        <is>
          <t>official_statistics_or_industry_body 2026-05-15</t>
        </is>
      </c>
      <c r="D14" s="222" t="inlineStr">
        <is>
          <t>https://www.semi.org/en</t>
        </is>
      </c>
      <c r="E14" s="222" t="inlineStr">
        <is>
          <t>树脂/溶剂/光敏剂：光刻胶、显示材料和功能涂层需要树脂、溶剂和光敏组分。；相关性：影响鼎龙股份、飞凯材料等电子材料产品谱系。</t>
        </is>
      </c>
    </row>
    <row r="15" hidden="1" ht="58" customHeight="1" s="105">
      <c r="A15" s="222" t="inlineStr">
        <is>
          <t>industry_data</t>
        </is>
      </c>
      <c r="B15" s="222" t="inlineStr">
        <is>
          <t>SEMI</t>
        </is>
      </c>
      <c r="C15" s="222" t="inlineStr">
        <is>
          <t>official_statistics_or_industry_body 2026-05-14</t>
        </is>
      </c>
      <c r="D15" s="222" t="inlineStr">
        <is>
          <t>https://www.semi.org/en</t>
        </is>
      </c>
      <c r="E15" s="222" t="inlineStr">
        <is>
          <t>电子材料国产替代的核心是批量供货稳定性、产品谱系、客户认证和工艺适配，而非单一指标。</t>
        </is>
      </c>
    </row>
    <row r="16" hidden="1" ht="58" customHeight="1" s="105">
      <c r="A16" s="222" t="inlineStr">
        <is>
          <t>industry_data</t>
        </is>
      </c>
      <c r="B16" s="222" t="inlineStr">
        <is>
          <t>东方财富研报中心</t>
        </is>
      </c>
      <c r="C16" s="222" t="inlineStr">
        <is>
          <t>broker_research 2026-05-03</t>
        </is>
      </c>
      <c r="D16" s="222" t="inlineStr">
        <is>
          <t>https://pdf.dfcfw.com/pdf/H3_AP202605031821950292_1.pdf</t>
        </is>
      </c>
      <c r="E16" s="222" t="inlineStr">
        <is>
          <t>东方财富研报中心将该公司相关研报归入“电子化学品Ⅱ”；仅作为行业语境/研报覆盖线索。</t>
        </is>
      </c>
    </row>
    <row r="17" hidden="1" ht="58" customHeight="1" s="105">
      <c r="A17" s="222" t="inlineStr">
        <is>
          <t>industry_data</t>
        </is>
      </c>
      <c r="B17" s="222" t="inlineStr">
        <is>
          <t>中国电子材料行业协会</t>
        </is>
      </c>
      <c r="C17" s="222" t="inlineStr">
        <is>
          <t>official_statistics_or_industry_body 2026-05-15</t>
        </is>
      </c>
      <c r="D17" s="222" t="inlineStr">
        <is>
          <t>https://www.cemi.org.cn/</t>
        </is>
      </c>
      <c r="E17" s="222" t="inlineStr">
        <is>
          <t>MLCC/电子元器件/汽车电子：电子陶瓷粉体下游覆盖MLCC、车载电子和通信设备。；相关性：对应国瓷材料电子陶瓷成长变量。</t>
        </is>
      </c>
    </row>
    <row r="18" hidden="1" ht="58" customHeight="1" s="105">
      <c r="A18" s="222" t="inlineStr">
        <is>
          <t>industry_data</t>
        </is>
      </c>
      <c r="B18" s="222" t="inlineStr">
        <is>
          <t>中国电子材料行业协会</t>
        </is>
      </c>
      <c r="C18" s="222" t="inlineStr">
        <is>
          <t>official_statistics_or_industry_body 2026-05-14</t>
        </is>
      </c>
      <c r="D18" s="222" t="inlineStr">
        <is>
          <t>https://www.cemi.org.cn/</t>
        </is>
      </c>
      <c r="E18" s="222" t="inlineStr">
        <is>
          <t>电子陶瓷粉体和MLCC链条受消费电子、汽车电子、服务器与通信设备需求共同影响。</t>
        </is>
      </c>
    </row>
    <row r="19" hidden="1" ht="58" customHeight="1" s="105">
      <c r="A19" s="222" t="inlineStr">
        <is>
          <t>industry_data</t>
        </is>
      </c>
      <c r="B19" s="222" t="inlineStr">
        <is>
          <t>中国电子材料行业协会</t>
        </is>
      </c>
      <c r="C19" s="222" t="inlineStr">
        <is>
          <t>official_statistics_or_industry_body 2026-05-15</t>
        </is>
      </c>
      <c r="D19" s="222" t="inlineStr">
        <is>
          <t>https://www.cemi.org.cn/</t>
        </is>
      </c>
      <c r="E19" s="222" t="inlineStr">
        <is>
          <t>精密合成/粉体烧结/分散设备：材料制备设备影响纯度、粒径、分散性和批量一致性。；相关性：是电子材料从实验室走向批量供货的关键环节。</t>
        </is>
      </c>
    </row>
    <row r="20" hidden="1" ht="58" customHeight="1" s="105">
      <c r="A20" s="222" t="inlineStr">
        <is>
          <t>industry_data</t>
        </is>
      </c>
      <c r="B20" s="222" t="inlineStr">
        <is>
          <t>中国电子材料行业协会</t>
        </is>
      </c>
      <c r="C20" s="222" t="inlineStr">
        <is>
          <t>official_statistics_or_industry_body 2026-05-15</t>
        </is>
      </c>
      <c r="D20" s="222" t="inlineStr">
        <is>
          <t>https://www.cemi.org.cn/</t>
        </is>
      </c>
      <c r="E20" s="222" t="inlineStr">
        <is>
          <t>高纯单体/中间体/有机合成原料：OLED、光刻胶和功能材料需要高纯有机合成中间体。；相关性：影响万润股份、瑞联新材等产品迭代和成本。</t>
        </is>
      </c>
    </row>
    <row r="21" hidden="1" ht="58" customHeight="1" s="105">
      <c r="A21" s="222" t="inlineStr">
        <is>
          <t>industry_data</t>
        </is>
      </c>
      <c r="B21" s="222" t="inlineStr">
        <is>
          <t>工业和信息化部</t>
        </is>
      </c>
      <c r="C21" s="222" t="inlineStr">
        <is>
          <t>official_statistics_or_industry_body 2026-05-14</t>
        </is>
      </c>
      <c r="D21" s="222" t="inlineStr">
        <is>
          <t>https://www.miit.gov.cn/</t>
        </is>
      </c>
      <c r="E21" s="222" t="inlineStr">
        <is>
          <t>OLED、CMP、电子陶瓷和功能粉体均属于客户验证强、单品迭代快的电子材料赛道。</t>
        </is>
      </c>
    </row>
    <row r="22" hidden="1" ht="58" customHeight="1" s="105">
      <c r="A22" s="222" t="inlineStr">
        <is>
          <t>industry_data</t>
        </is>
      </c>
      <c r="B22" s="222" t="inlineStr">
        <is>
          <t>工业和信息化部</t>
        </is>
      </c>
      <c r="C22" s="222" t="inlineStr">
        <is>
          <t>official_statistics_or_industry_body 2026-05-15</t>
        </is>
      </c>
      <c r="D22" s="222" t="inlineStr">
        <is>
          <t>https://www.miit.gov.cn/</t>
        </is>
      </c>
      <c r="E22" s="222" t="inlineStr">
        <is>
          <t>OLED显示面板与终端品牌：OLED材料受面板厂产能、终端出货和材料替代进度影响。；相关性：对应万润股份、瑞联新材、莱特光电等显示材料公司。</t>
        </is>
      </c>
    </row>
    <row r="23" hidden="1" ht="58" customHeight="1" s="105">
      <c r="A23" s="222" t="inlineStr">
        <is>
          <t>industry_data</t>
        </is>
      </c>
      <c r="B23" s="222" t="inlineStr">
        <is>
          <t>工业和信息化部</t>
        </is>
      </c>
      <c r="C23" s="222" t="inlineStr">
        <is>
          <t>official_statistics_or_industry_body 2026-05-15</t>
        </is>
      </c>
      <c r="D23" s="222" t="inlineStr">
        <is>
          <t>https://www.miit.gov.cn/</t>
        </is>
      </c>
      <c r="E23" s="222" t="inlineStr">
        <is>
          <t>锆/钛/钡/稀土等无机粉体原料：电子陶瓷粉体依赖高纯无机原料、粉体合成和粒径控制。；相关性：决定国瓷材料MLCC粉体和功能陶瓷性能。</t>
        </is>
      </c>
    </row>
    <row r="24" hidden="1" ht="58" customHeight="1" s="105">
      <c r="A24" s="222" t="inlineStr">
        <is>
          <t>industry_data</t>
        </is>
      </c>
      <c r="B24" s="222" t="inlineStr">
        <is>
          <t>工业和信息化部/SEMI/行业协会</t>
        </is>
      </c>
      <c r="C24" s="222" t="inlineStr">
        <is>
          <t>official_statistics_or_industry_body 2026-05-15</t>
        </is>
      </c>
      <c r="D24" s="222" t="inlineStr">
        <is>
          <t>https://www.semi.org/en</t>
        </is>
      </c>
      <c r="E24" s="222" t="inlineStr">
        <is>
          <t>电子材料盈利由终端景气、晶圆厂/面板厂稼动率、客户验证、原料价格、国产替代和汇率共同驱动。</t>
        </is>
      </c>
    </row>
    <row r="25" hidden="1" ht="260" customHeight="1" s="105"/>
    <row r="26" hidden="1" ht="24" customHeight="1" s="105">
      <c r="A26" s="159" t="inlineStr">
        <is>
          <t>核心竞争力</t>
        </is>
      </c>
      <c r="B26" s="177" t="n"/>
      <c r="C26" s="159" t="n"/>
      <c r="D26" s="159" t="n"/>
      <c r="E26" s="159" t="n"/>
      <c r="F26" s="159" t="n"/>
      <c r="G26" s="159" t="n"/>
      <c r="H26" s="159" t="n"/>
    </row>
    <row r="27" hidden="1" s="105">
      <c r="A27" s="159" t="inlineStr">
        <is>
          <t>生成日期：2026-04-27；数据列默认最新在前；金额单位见各表标题。</t>
        </is>
      </c>
      <c r="B27" s="159" t="n"/>
      <c r="C27" s="159" t="n"/>
      <c r="D27" s="159" t="n"/>
      <c r="E27" s="159" t="n"/>
      <c r="F27" s="159" t="n"/>
      <c r="G27" s="159" t="n"/>
      <c r="H27" s="159" t="n"/>
    </row>
    <row r="28" hidden="1" s="105">
      <c r="A28" s="159" t="inlineStr">
        <is>
          <t>【核心能力拆解】</t>
        </is>
      </c>
      <c r="B28" s="159" t="n"/>
      <c r="C28" s="159" t="n"/>
      <c r="D28" s="159" t="n"/>
      <c r="E28" s="159" t="n"/>
      <c r="F28" s="159" t="n"/>
      <c r="G28" s="159" t="n"/>
      <c r="H28" s="159" t="n"/>
    </row>
    <row r="29" hidden="1" s="105">
      <c r="A29" s="159" t="inlineStr">
        <is>
          <t>维度</t>
        </is>
      </c>
      <c r="B29" s="159" t="inlineStr">
        <is>
          <t>模型分析补充</t>
        </is>
      </c>
      <c r="C29" s="159" t="inlineStr">
        <is>
          <t>依据/边界</t>
        </is>
      </c>
      <c r="D29" s="159" t="n"/>
      <c r="E29" s="159" t="n"/>
      <c r="F29" s="159" t="n"/>
      <c r="G29" s="159" t="n"/>
      <c r="H29" s="159" t="n"/>
    </row>
    <row r="30">
      <c r="A30" s="159" t="inlineStr">
        <is>
          <t>收入重心明确，业务组合具备分层观察价值</t>
        </is>
      </c>
      <c r="B30" s="159" t="inlineStr">
        <is>
          <t>万润股份的收入重心集中在“功能性材料”，该项在 2025 年贡献 29.116亿元、约占营收 78.339%；第二层业务为“生命科学与医药产品”。模型归纳为：公司竞争力首先体现在主力产品线的持续交付和客户导入能力，其余业务提供组合弹性。</t>
        </is>
      </c>
      <c r="C30" s="159" t="inlineStr">
        <is>
          <t>模型分析补充；置信度：medium；依据：功能性材料 2025年收入 29.116亿元，营收占比 78.339% / 本地财务三表与主营业工作簿:0001_20260503_002643.SZ 万润股份_财务三表与主营业务_近8年.xlsx:主营业务分类/产品毛利率；主营业务分类来自 facts.company_basic.main_business / work/facts.target.json:company_basic.main_business；边界：这是基于产品收入结构的模型归纳，不等同于年报原文对核心竞争力的表述。</t>
        </is>
      </c>
      <c r="D30" s="159" t="n"/>
      <c r="E30" s="159" t="n"/>
      <c r="F30" s="159" t="n"/>
      <c r="G30" s="159" t="n"/>
      <c r="H30" s="159" t="n"/>
    </row>
    <row r="31">
      <c r="A31" s="159" t="inlineStr">
        <is>
          <t>经营质量可由利润、毛利率和现金流交叉验证</t>
        </is>
      </c>
      <c r="B31" s="159" t="inlineStr">
        <is>
          <t>2025 年营收较 2024 年增长0.633%，归母净利润增长15.512%；经营现金流为 10.899亿元，相当于归母净利润的 3.831 倍。模型归纳为：盈利和现金流的同步性是判断业务质量的关键观察点，若现金流持续覆盖利润，经营韧性更容易被验证。</t>
        </is>
      </c>
      <c r="C31" s="159" t="inlineStr">
        <is>
          <t>模型分析补充；置信度：medium；依据：2025营收 37.166亿元、归母净利润 2.845亿元、经营现金流 10.899亿元 / 本地财务三表与主营业工作簿；营收同比 增长0.633%；归母净利润同比 增长15.512%；现金流/净利润 3.831 / 由 financial_summary 计算；边界：现金流/利润为模型计算口径，需与最终三表渲染后再次对账。</t>
        </is>
      </c>
      <c r="D31" s="159" t="n"/>
      <c r="E31" s="159" t="n"/>
      <c r="F31" s="159" t="n"/>
      <c r="G31" s="159" t="n"/>
      <c r="H31" s="159" t="n"/>
    </row>
    <row r="32">
      <c r="A32" s="159" t="inlineStr">
        <is>
          <t>规模扩张与投入产出需要联动观察</t>
        </is>
      </c>
      <c r="B32" s="159" t="inlineStr">
        <is>
          <t>从 2018 到 2025，营收累计增长41.227%，总资产累计增长109.937%。模型归纳为：如果资产扩张快于收入，需要后续结合产能、在建工程和客户放量节奏核验投入产出；如果收入扩张更快，则说明既有资产效率更值得继续拆解。</t>
        </is>
      </c>
      <c r="C32" s="159" t="inlineStr">
        <is>
          <t>模型分析补充；置信度：medium；依据：营收累计变化 增长41.227%；总资产累计变化 增长109.937% / 由 financial_summary 计算；边界：未拆分产能项目和研发项目，不能直接推出产能利用率或技术领先。</t>
        </is>
      </c>
      <c r="D32" s="159" t="n"/>
      <c r="E32" s="159" t="n"/>
      <c r="F32" s="159" t="n"/>
      <c r="G32" s="159" t="n"/>
      <c r="H32" s="159" t="n"/>
    </row>
    <row r="33">
      <c r="A33" s="159" t="inlineStr">
        <is>
          <t>区域收入结构提示需求来源和供应链暴露</t>
        </is>
      </c>
      <c r="B33" s="159" t="inlineStr">
        <is>
          <t>分地区收入中，“境外”在 2025 贡献 28.979亿元、约占营收 77.971%。模型归纳为：区域结构会影响客户响应、供应链和外需波动暴露，需要与客户清单和海外/境内订单来源继续核验。</t>
        </is>
      </c>
      <c r="C33" s="159" t="inlineStr">
        <is>
          <t>模型分析补充；置信度：low_to_medium；依据：境外：2025收入 28.979亿元，约占营收 77.971%；境内：2025收入 8.187亿元，约占营收 22.029%。 / work/facts.target.json:business_segments；边界：当前 facts 未结构化客户名单，区域结构不能替代客户质量判断。</t>
        </is>
      </c>
      <c r="D33" s="159" t="n"/>
      <c r="E33" s="159" t="n"/>
      <c r="F33" s="159" t="n"/>
      <c r="G33" s="159" t="n"/>
      <c r="H33" s="159" t="n"/>
    </row>
  </sheetData>
  <mergeCells count="8">
    <mergeCell ref="A9:H9"/>
    <mergeCell ref="B4:H4"/>
    <mergeCell ref="B6:H6"/>
    <mergeCell ref="B2:H2"/>
    <mergeCell ref="B7:H7"/>
    <mergeCell ref="A1:H1"/>
    <mergeCell ref="B3:H3"/>
    <mergeCell ref="B5:H5"/>
  </mergeCells>
  <printOptions horizontalCentered="1"/>
  <pageMargins left="0.25" right="0.25" top="0.45" bottom="0.45" header="0.3" footer="0.3"/>
  <pageSetup orientation="portrait" fitToHeight="0"/>
</worksheet>
</file>

<file path=xl/worksheets/sheet12.xml><?xml version="1.0" encoding="utf-8"?>
<worksheet xmlns="http://schemas.openxmlformats.org/spreadsheetml/2006/main">
  <sheetPr>
    <tabColor rgb="FFFFC000"/>
    <outlinePr summaryBelow="1" summaryRight="1"/>
    <pageSetUpPr fitToPage="1"/>
  </sheetPr>
  <dimension ref="A1:H25"/>
  <sheetViews>
    <sheetView showGridLines="0" zoomScale="86" workbookViewId="0">
      <pane ySplit="4" topLeftCell="A5" activePane="bottomLeft" state="frozen"/>
      <selection pane="bottomLeft" activeCell="A1" sqref="A1:H1"/>
      <selection pane="topRight" activeCell="A1" sqref="A1:H1"/>
      <selection pane="bottomLeft" activeCell="A1" sqref="A1:H1"/>
      <selection pane="bottomRight" activeCell="A1" sqref="A1:H1"/>
    </sheetView>
  </sheetViews>
  <sheetFormatPr baseColWidth="8" defaultRowHeight="14"/>
  <cols>
    <col width="16" customWidth="1" style="105" min="1" max="3"/>
    <col width="28" customWidth="1" style="105" min="2" max="2"/>
    <col width="22" customWidth="1" style="105" min="3" max="3"/>
    <col width="44" customWidth="1" style="105" min="4" max="5"/>
    <col width="72" customWidth="1" style="105" min="5" max="5"/>
    <col width="16" customWidth="1" style="105" min="6" max="6"/>
    <col width="16" customWidth="1" style="105" min="7" max="7"/>
    <col width="16" customWidth="1" style="105" min="8" max="8"/>
  </cols>
  <sheetData>
    <row r="1" ht="26" customHeight="1" s="105">
      <c r="A1" s="220" t="inlineStr">
        <is>
          <t>战略要点</t>
        </is>
      </c>
    </row>
    <row r="2" hidden="1" ht="24" customFormat="1" customHeight="1" s="108">
      <c r="A2" s="221" t="inlineStr">
        <is>
          <t>模型</t>
        </is>
      </c>
      <c r="B2" s="222" t="inlineStr"/>
      <c r="C2" s="189" t="n"/>
      <c r="D2" s="189" t="n"/>
      <c r="E2" s="189" t="n"/>
      <c r="F2" s="189" t="n"/>
      <c r="G2" s="189" t="n"/>
      <c r="H2" s="190" t="n"/>
    </row>
    <row r="3" hidden="1" ht="24" customHeight="1" s="105">
      <c r="A3" s="221" t="inlineStr">
        <is>
          <t>生成时间</t>
        </is>
      </c>
      <c r="B3" s="222" t="inlineStr">
        <is>
          <t>2026-05-26 20:30</t>
        </is>
      </c>
      <c r="C3" s="189" t="n"/>
      <c r="D3" s="189" t="n"/>
      <c r="E3" s="189" t="n"/>
      <c r="F3" s="189" t="n"/>
      <c r="G3" s="189" t="n"/>
      <c r="H3" s="190" t="n"/>
    </row>
    <row r="4" hidden="1" ht="34" customHeight="1" s="105">
      <c r="A4" s="221" t="inlineStr">
        <is>
          <t>输入口径</t>
        </is>
      </c>
      <c r="B4" s="222" t="inlineStr">
        <is>
          <t>仅使用本公司2025年年报战略/经营计划章节；来源文件：0001_20260425_2025年年度报告_2025年年度报告.pdf</t>
        </is>
      </c>
      <c r="C4" s="189" t="n"/>
      <c r="D4" s="189" t="n"/>
      <c r="E4" s="189" t="n"/>
      <c r="F4" s="189" t="n"/>
      <c r="G4" s="189" t="n"/>
      <c r="H4" s="190" t="n"/>
    </row>
    <row r="5" hidden="1" ht="34" customHeight="1" s="105">
      <c r="A5" s="221" t="inlineStr">
        <is>
          <t>输出方式</t>
        </is>
      </c>
      <c r="B5" s="222" t="inlineStr">
        <is>
          <t>基于年报原文提炼战略方向、经营计划、投入保障与执行约束；不使用网页、研报、行情或星球材料。</t>
        </is>
      </c>
      <c r="C5" s="189" t="n"/>
      <c r="D5" s="189" t="n"/>
      <c r="E5" s="189" t="n"/>
      <c r="F5" s="189" t="n"/>
      <c r="G5" s="189" t="n"/>
      <c r="H5" s="190" t="n"/>
    </row>
    <row r="6" ht="380" customHeight="1" s="105">
      <c r="A6" s="221" t="inlineStr">
        <is>
          <t>战略要点</t>
        </is>
      </c>
      <c r="B6" s="222" t="inlineStr">
        <is>
          <t>万润股份战略规划以“成为世界先进化学材料制造者”为愿景，定位为研发创新驱动的平台型企业。公司战略核心在于巩固并深化四大产业领域，即环保材料、电子信息材料、新能源材料及生命科学与医药产业，通过技术内核强化、产能结构优化、产品线拓展和市场应用开拓，驱动实现高质量发展。未来将持续加大研发投入，优化产业化效率，丰富产品种类，以提升综合核心竞争力。 在业务与产品布局方面，公司将围绕现有四大产业链进行延伸与强化。环保材料产业，将在巩固全球高端车用沸石领先地位的同时，积极拓展非车用沸石分子筛在烟道气脱硝、VOCs治理等领域的应用。电子信息材料产业，在稳固液晶材料全球领先地位的基础上，持续加大OLED材料的研发与产能投入，并积极布局聚酰亚胺及半导体制造材料等新方向。新能源材料产业，将抓住产业机遇，在电解液添加剂、钙钛矿太阳能电池材料、燃料电池质子膜材料等方向加大研发与生产投入。生命科学与医药产业，将通过自主研发与合作研发，提升CMO、CDMO服务能力，力争成为全球一流的医药生产服务基地。根据已抽取的经营数据，公司需持续观察并推动占营收近八成的功能性材料业务修复增长态势，同时关注生命科学与医药产品业务能否有效形成第二增长曲线。 技术研发与产能投资计划方面，公司已建立涵盖有机合成、无机合成、高分子聚合等多类工艺的科技创新平台，并拥有超过10,000种化合物的生产技术。未来将依托此平台，持续加强对现有产业的投入，优化研发与产业化效率。具体投资包括：推进控股子公司九目化学“OLED显示材料及其他功能性材料项目”产能的释放；加强在聚酰亚胺、半导体制造材料、新能源材料等前沿领域的技术储备与中试；以及对生命科学与医药领域进行能力提升投资。公司计划通过高效的内部研发及产业化能力，支撑新产品快速推向市场。 市场与客户拓展方面，公司将采取巩固与开拓并举的策略。一方面，深化与现有全球领先客户的合作，凭借过硬的产品质量、诚实守信的商业信誉增加客户粘性；另一方面，积极开发新产品与新客户，例如扩大沸石分子筛在石化催化等新领域的销售，推动更多自主知识产权OLED材料通过下游验证，并积极拓展新能源材料及医药CMO/CDMO项目的国际合作。公司强调对下游客户需求及终端市场需求变化的紧密跟踪，以应对定制化经营模式带来的市场风险。 为保障战略实施，公司将强化内部资源配置，形成更优质的产业集群效应。资金保障方面，公司将结合业务发展需要，合理规划资金使用。组织保障上，将依托已建立的多家专业化子公司进行业务运营，并通过持续的人才培养巩固研发团队实力。同时，公司已识别并制定相应措施应对主要风险，包括：下游市场需求波动风险、出口退税政策变化风险、人民币汇率波动风险、原材料价格波动风险以及中美贸易摩擦引发的风险。这些措施涵盖研发创新、产品结构优化、成本控制及汇率管理等多个方面。 总体而言，万润股份的战略规划清晰地指向了在先进化学材料领域的平台化与全球化发展。其执行关键在于技术研发的持续突破、新增长曲线的成功培育以及产能的有效投放与消化。上述计划性事项的最终成效，仍需跟踪后续的公告、项目投产进度及财务表现来核验。</t>
        </is>
      </c>
      <c r="C6" s="189" t="n"/>
      <c r="D6" s="189" t="n"/>
      <c r="E6" s="189" t="n"/>
      <c r="F6" s="189" t="n"/>
      <c r="G6" s="189" t="n"/>
      <c r="H6" s="190" t="n"/>
    </row>
    <row r="7" hidden="1" ht="34" customHeight="1" s="105">
      <c r="A7" s="221" t="inlineStr">
        <is>
          <t>说明</t>
        </is>
      </c>
      <c r="B7" s="224" t="inlineStr">
        <is>
          <t>本段为根据2025年年报材料的总结，计划性事项仍需跟踪公告和后续执行情况。</t>
        </is>
      </c>
      <c r="C7" s="189" t="n"/>
      <c r="D7" s="189" t="n"/>
      <c r="E7" s="189" t="n"/>
      <c r="F7" s="189" t="n"/>
      <c r="G7" s="189" t="n"/>
      <c r="H7" s="190" t="n"/>
    </row>
    <row r="8" hidden="1" ht="50" customHeight="1" s="105"/>
    <row r="9" hidden="1" ht="50" customHeight="1" s="105"/>
    <row r="10" hidden="1" ht="50" customHeight="1" s="105"/>
    <row r="11" hidden="1" ht="35" customHeight="1" s="105"/>
    <row r="12" hidden="1" ht="8" customHeight="1" s="105">
      <c r="A12" s="159" t="inlineStr">
        <is>
          <t>战略规划</t>
        </is>
      </c>
      <c r="B12" s="159" t="n"/>
      <c r="C12" s="159" t="n"/>
      <c r="D12" s="159" t="n"/>
      <c r="E12" s="159" t="n"/>
      <c r="F12" s="159" t="n"/>
      <c r="G12" s="159" t="n"/>
      <c r="H12" s="159" t="n"/>
    </row>
    <row r="13" hidden="1" ht="23" customHeight="1" s="105">
      <c r="A13" s="159" t="inlineStr">
        <is>
          <t>生成日期：2026-04-27；数据列默认最新在前；金额单位见各表标题。</t>
        </is>
      </c>
      <c r="B13" s="159" t="n"/>
      <c r="C13" s="159" t="n"/>
      <c r="D13" s="159" t="n"/>
      <c r="E13" s="159" t="n"/>
      <c r="F13" s="159" t="n"/>
      <c r="G13" s="159" t="n"/>
      <c r="H13" s="159" t="n"/>
    </row>
    <row r="14" hidden="1" ht="8" customHeight="1" s="105">
      <c r="A14" s="159" t="inlineStr">
        <is>
          <t>【战略与经营计划】</t>
        </is>
      </c>
      <c r="B14" s="159" t="n"/>
      <c r="C14" s="159" t="n"/>
      <c r="D14" s="159" t="n"/>
      <c r="E14" s="159" t="n"/>
      <c r="F14" s="159" t="n"/>
      <c r="G14" s="159" t="n"/>
      <c r="H14" s="159" t="n"/>
    </row>
    <row r="15" hidden="1" ht="30" customHeight="1" s="105">
      <c r="A15" s="159" t="inlineStr">
        <is>
          <t>方向</t>
        </is>
      </c>
      <c r="B15" s="159" t="inlineStr">
        <is>
          <t>模型分析补充</t>
        </is>
      </c>
      <c r="C15" s="159" t="inlineStr">
        <is>
          <t>跟踪指标/边界</t>
        </is>
      </c>
      <c r="D15" s="159" t="n"/>
      <c r="E15" s="159" t="n"/>
      <c r="F15" s="159" t="n"/>
      <c r="G15" s="159" t="n"/>
      <c r="H15" s="159" t="n"/>
    </row>
    <row r="16" hidden="1" ht="20" customHeight="1" s="105">
      <c r="A16" s="159" t="inlineStr">
        <is>
          <t>主业基本盘与第二增长曲线分开跟踪</t>
        </is>
      </c>
      <c r="B16" s="159" t="inlineStr">
        <is>
          <t>优先解释并修复“功能性材料”收入较上一可比年下降3.565%背后的需求、价格或产能因素，同时观察第二业务线“生命科学与医药产品”能否形成补位。</t>
        </is>
      </c>
      <c r="C16" s="159" t="inlineStr">
        <is>
          <t>模型分析补充；置信度：medium；依据：功能性材料：2025年收入 29.116亿元，约占营收 78.339%，40.354%，较上一可比年下降3.565%；生命科学与医药产品：2025年收入 7.480亿元，约占营收 20.126%，36.504%，较上一可比年增长18.908%；其他(补充)：2025年收入 0.570亿元，约占营收 1.535%，39.123%，较上一可比年增长26.827%。 / work/facts.target.json:products；边界：这是经营跟踪框架，不是公司公告承诺或业绩预测。</t>
        </is>
      </c>
      <c r="D16" s="159" t="n"/>
      <c r="E16" s="159" t="n"/>
      <c r="F16" s="159" t="n"/>
      <c r="G16" s="159" t="n"/>
      <c r="H16" s="159" t="n"/>
    </row>
    <row r="17" hidden="1" ht="20" customHeight="1" s="105">
      <c r="A17" s="159" t="inlineStr">
        <is>
          <t>正式公告作为短期事项跟踪入口</t>
        </is>
      </c>
      <c r="B17" s="159" t="inlineStr">
        <is>
          <t>最新正式公告可作为后续战略事项核验入口：关于参加2026年山东辖区上市公司投资者网上集体接待日活动的公告；关于回购股份进展的公告；2025年年度报告。这些事项只说明公告/资料入口存在，不直接改变年报硬数据。</t>
        </is>
      </c>
      <c r="C17" s="159" t="inlineStr">
        <is>
          <t>模型分析补充；置信度：high_for_source_existence；依据：关于参加2026年山东辖区上市公司投资者网上集体接待日活动的公告 / https://static.cninfo.com.cn/finalpage/2026-05-13/1225300185.PDF；关于回购股份进展的公告 / https://static.cninfo.com.cn/finalpage/2026-05-07/1225280494.PDF；2025年年度报告 / https://static.cninfo.com.cn/finalpage/2026-04-25/1225191914.PDF；边界：公告标题本身不是经营结论，需阅读原公告正文后再写入正式事实。</t>
        </is>
      </c>
      <c r="D17" s="159" t="n"/>
      <c r="E17" s="159" t="n"/>
      <c r="F17" s="159" t="n"/>
      <c r="G17" s="159" t="n"/>
      <c r="H17" s="159" t="n"/>
    </row>
    <row r="18" hidden="1" ht="20" customHeight="1" s="105">
      <c r="A18" s="159" t="inlineStr">
        <is>
          <t>行业与研报线索只用于提出核验问题</t>
        </is>
      </c>
      <c r="B18" s="159" t="inlineStr">
        <is>
          <t>联网补充显示存在以下行业/研报线索：万润股份所属行业与研报覆盖线索；万润股份同花顺聚合盈利预测；万润股份最新券商研报：2025年及2026Q1业绩改善，新材料布局推进。模型归纳为：后续战略页可以围绕产品国产替代、材料平台化、产能释放或客户导入等主题设置核验问题，但不能采纳评级、EPS、PE 或目标价。</t>
        </is>
      </c>
      <c r="C18" s="159" t="inlineStr">
        <is>
          <t>模型分析补充；置信度：low_to_medium；依据：万润股份所属行业与研报覆盖线索 / https://pdf.dfcfw.com/pdf/H3_AP202605031821950292_1.pdf；万润股份同花顺聚合盈利预测 / https://basic.10jqka.com.cn/new/002643/worth.html；万润股份最新券商研报：2025年及2026Q1业绩改善，新材料布局推进 / https://pdf.dfcfw.com/pdf/H3_AP202605031821950292_1.pdf；边界：券商研报和行业线索为外部观点，不覆盖年报事实，不输出估值结论。</t>
        </is>
      </c>
      <c r="D18" s="159" t="n"/>
      <c r="E18" s="159" t="n"/>
      <c r="F18" s="159" t="n"/>
      <c r="G18" s="159" t="n"/>
      <c r="H18" s="159" t="n"/>
    </row>
    <row r="19" hidden="1" ht="20" customHeight="1" s="105">
      <c r="A19" s="159" t="inlineStr">
        <is>
          <t>年报文本字段已补齐</t>
        </is>
      </c>
      <c r="B19" s="159" t="inlineStr">
        <is>
          <t>管理层、客户/供应商、研发项目、产能规划字段已补齐至 facts.with_web / annual_report_text_fields；本页已按年报原文刷新。</t>
        </is>
      </c>
      <c r="C19" s="159" t="inlineStr">
        <is>
          <t>模型分析补充；置信度：high_for_boundary；依据：facts.unresolved_items 已提示管理层、股东、客户/供应商等年报文本字段尚未深度解析。 / work/facts.target.json:unresolved_items；边界：本条是流程性约束，不是公司战略事实。</t>
        </is>
      </c>
      <c r="D19" s="159" t="n"/>
      <c r="E19" s="159" t="n"/>
      <c r="F19" s="159" t="n"/>
      <c r="G19" s="159" t="n"/>
      <c r="H19" s="159" t="n"/>
    </row>
    <row r="20" hidden="1" ht="20" customHeight="1" s="105">
      <c r="A20" s="159" t="n"/>
      <c r="B20" s="159" t="n"/>
      <c r="C20" s="159" t="n"/>
      <c r="D20" s="159" t="inlineStr">
        <is>
          <t>固定资产(CNY mn)</t>
        </is>
      </c>
      <c r="E20" s="159" t="inlineStr">
        <is>
          <t>在建工程(CNY mn)</t>
        </is>
      </c>
      <c r="F20" s="159" t="inlineStr">
        <is>
          <t>折旧/累计折旧(CNY mn)</t>
        </is>
      </c>
      <c r="G20" s="159" t="inlineStr">
        <is>
          <t>Capex/收入</t>
        </is>
      </c>
      <c r="H20" s="159" t="inlineStr">
        <is>
          <t>现金余额(CNY mn)</t>
        </is>
      </c>
    </row>
    <row r="21" hidden="1" ht="8" customHeight="1" s="105">
      <c r="A21" s="159" t="n"/>
      <c r="B21" s="159" t="n"/>
      <c r="C21" s="159" t="n"/>
      <c r="D21" s="161" t="n">
        <v>4128.8</v>
      </c>
      <c r="E21" s="161" t="n">
        <v>1585.1</v>
      </c>
      <c r="F21" s="161" t="n">
        <v>1528.9</v>
      </c>
      <c r="G21" s="159" t="inlineStr">
        <is>
          <t>262.7%</t>
        </is>
      </c>
      <c r="H21" s="161" t="n">
        <v>282.8</v>
      </c>
    </row>
    <row r="22" hidden="1" ht="8" customHeight="1" s="105">
      <c r="A22" s="159" t="n"/>
      <c r="B22" s="159" t="n"/>
      <c r="C22" s="159" t="n"/>
      <c r="D22" s="161" t="n">
        <v>2887.4</v>
      </c>
      <c r="E22" s="161" t="n">
        <v>669.8</v>
      </c>
      <c r="F22" s="161" t="n">
        <v>1033</v>
      </c>
      <c r="G22" s="159" t="inlineStr">
        <is>
          <t>205.4%</t>
        </is>
      </c>
      <c r="H22" s="161" t="n">
        <v>414</v>
      </c>
    </row>
    <row r="23" hidden="1" ht="8" customHeight="1" s="105">
      <c r="A23" s="159" t="n"/>
      <c r="B23" s="159" t="n"/>
      <c r="C23" s="159" t="n"/>
      <c r="D23" s="161" t="n">
        <v>1789.7</v>
      </c>
      <c r="E23" s="161" t="n">
        <v>299.3</v>
      </c>
      <c r="F23" s="161" t="n">
        <v>565.6</v>
      </c>
      <c r="G23" s="159" t="inlineStr">
        <is>
          <t>204.2%</t>
        </is>
      </c>
      <c r="H23" s="161" t="n">
        <v>252</v>
      </c>
    </row>
    <row r="24" hidden="1" ht="23" customHeight="1" s="105">
      <c r="A24" s="159" t="n"/>
      <c r="B24" s="159" t="n"/>
      <c r="C24" s="159" t="n"/>
      <c r="D24" s="161" t="n">
        <v>1306.4</v>
      </c>
      <c r="E24" s="161" t="n">
        <v>119.4</v>
      </c>
      <c r="F24" s="161" t="n">
        <v>334.9</v>
      </c>
      <c r="G24" s="159" t="inlineStr">
        <is>
          <t>194.0%</t>
        </is>
      </c>
      <c r="H24" s="161" t="n">
        <v>648</v>
      </c>
    </row>
    <row r="25" hidden="1" s="105">
      <c r="A25" s="159" t="n"/>
      <c r="B25" s="159" t="n"/>
      <c r="C25" s="159" t="n"/>
      <c r="D25" s="161" t="n">
        <v>710.3</v>
      </c>
      <c r="E25" s="161" t="n">
        <v>109.6</v>
      </c>
      <c r="F25" s="161" t="n">
        <v>173.1</v>
      </c>
      <c r="G25" s="159" t="inlineStr">
        <is>
          <t>178.2%</t>
        </is>
      </c>
      <c r="H25" s="161" t="n">
        <v>149.7</v>
      </c>
    </row>
    <row r="26" hidden="1" s="105"/>
    <row r="27" hidden="1" s="105"/>
    <row r="28" hidden="1" s="105"/>
    <row r="29" hidden="1" s="105"/>
    <row r="30" hidden="1" s="105"/>
    <row r="31" hidden="1" s="105"/>
    <row r="32" hidden="1" s="105"/>
    <row r="33" hidden="1" s="105"/>
    <row r="34" hidden="1" s="105"/>
    <row r="35" hidden="1" s="105"/>
    <row r="36" hidden="1" s="105"/>
    <row r="37" hidden="1" s="105"/>
  </sheetData>
  <mergeCells count="7">
    <mergeCell ref="B4:H4"/>
    <mergeCell ref="B6:H6"/>
    <mergeCell ref="B2:H2"/>
    <mergeCell ref="B7:H7"/>
    <mergeCell ref="A1:H1"/>
    <mergeCell ref="B3:H3"/>
    <mergeCell ref="B5:H5"/>
  </mergeCells>
  <printOptions horizontalCentered="1"/>
  <pageMargins left="0.25" right="0.25" top="0.45" bottom="0.45" header="0.3" footer="0.3"/>
  <pageSetup orientation="landscape" fitToHeight="0"/>
</worksheet>
</file>

<file path=xl/worksheets/sheet13.xml><?xml version="1.0" encoding="utf-8"?>
<worksheet xmlns="http://schemas.openxmlformats.org/spreadsheetml/2006/main">
  <sheetPr>
    <tabColor rgb="FFFFC000"/>
    <outlinePr summaryBelow="1" summaryRight="1"/>
    <pageSetUpPr fitToPage="1"/>
  </sheetPr>
  <dimension ref="A1:H35"/>
  <sheetViews>
    <sheetView showGridLines="0" zoomScale="95" workbookViewId="0">
      <pane xSplit="3" ySplit="5" topLeftCell="D6" activePane="bottomRight" state="frozen"/>
      <selection pane="top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5" min="1" max="1"/>
    <col width="10" customWidth="1" style="105" min="2" max="2"/>
    <col width="24" customWidth="1" style="105" min="3" max="3"/>
    <col width="14" customWidth="1" style="105" min="4" max="4"/>
    <col width="18" customWidth="1" style="105" min="5" max="5"/>
    <col width="14" customWidth="1" style="105" min="6" max="8"/>
    <col hidden="1" width="46" customWidth="1" style="105" min="7" max="7"/>
    <col hidden="1" width="28" customWidth="1" style="105" min="8" max="8"/>
  </cols>
  <sheetData>
    <row r="1" s="105">
      <c r="A1" s="191" t="inlineStr">
        <is>
          <t>客户与收入集中度</t>
        </is>
      </c>
      <c r="B1" s="210" t="n"/>
      <c r="C1" s="210" t="n"/>
      <c r="D1" s="210" t="n"/>
      <c r="E1" s="210" t="n"/>
      <c r="F1" s="210" t="n"/>
      <c r="G1" s="210" t="n"/>
      <c r="H1" s="211" t="n"/>
    </row>
    <row r="2" hidden="1" customFormat="1" s="108">
      <c r="A2" s="192" t="inlineStr">
        <is>
          <t>口径：按本公司本地年报“主要销售客户情况”确定性抽取；客户未披露名称时保留年报匿名口径。</t>
        </is>
      </c>
      <c r="B2" s="210" t="n"/>
      <c r="C2" s="210" t="n"/>
      <c r="D2" s="210" t="n"/>
      <c r="E2" s="210" t="n"/>
      <c r="F2" s="210" t="n"/>
      <c r="G2" s="210" t="n"/>
      <c r="H2" s="211" t="n"/>
    </row>
    <row r="3" s="105">
      <c r="A3" s="193" t="n"/>
      <c r="B3" s="193" t="n"/>
      <c r="C3" s="193" t="n"/>
      <c r="D3" s="193" t="n"/>
      <c r="E3" s="193" t="n"/>
      <c r="F3" s="193" t="n"/>
      <c r="G3" s="193" t="n"/>
      <c r="H3" s="193" t="n"/>
    </row>
    <row r="4" s="105">
      <c r="A4" s="194" t="inlineStr">
        <is>
          <t>【前五大客户销售额与集中度】</t>
        </is>
      </c>
      <c r="B4" s="210" t="n"/>
      <c r="C4" s="210" t="n"/>
      <c r="D4" s="210" t="n"/>
      <c r="E4" s="210" t="n"/>
      <c r="F4" s="210" t="n"/>
      <c r="G4" s="210" t="n"/>
      <c r="H4" s="211" t="n"/>
    </row>
    <row r="5" s="105">
      <c r="A5" s="195" t="inlineStr">
        <is>
          <t>年度</t>
        </is>
      </c>
      <c r="B5" s="195" t="inlineStr">
        <is>
          <t>排名</t>
        </is>
      </c>
      <c r="C5" s="195" t="inlineStr">
        <is>
          <t>客户名称</t>
        </is>
      </c>
      <c r="D5" s="195" t="inlineStr">
        <is>
          <t>销售额(亿元)</t>
        </is>
      </c>
      <c r="E5" s="195" t="inlineStr">
        <is>
          <t>占年度销售总额比例</t>
        </is>
      </c>
      <c r="F5" s="195" t="inlineStr">
        <is>
          <t>关联方占比</t>
        </is>
      </c>
      <c r="G5" s="195" t="inlineStr">
        <is>
          <t>来源</t>
        </is>
      </c>
      <c r="H5" s="195" t="inlineStr">
        <is>
          <t>备注</t>
        </is>
      </c>
    </row>
    <row r="6" s="105">
      <c r="A6" s="196" t="inlineStr">
        <is>
          <t>2025</t>
        </is>
      </c>
      <c r="B6" s="196" t="n">
        <v>1</v>
      </c>
      <c r="C6" s="196" t="inlineStr">
        <is>
          <t>第一名</t>
        </is>
      </c>
      <c r="D6" s="197" t="n">
        <v>9.0328997868</v>
      </c>
      <c r="E6" s="198" t="n">
        <v>0.243</v>
      </c>
      <c r="F6" s="198" t="n"/>
      <c r="G6" s="193" t="inlineStr">
        <is>
          <t>2026_0001_20260425_2025年年度报告_2025年年度报告.txt:1345</t>
        </is>
      </c>
      <c r="H6" s="193" t="inlineStr">
        <is>
          <t>年报未披露具体客户名称</t>
        </is>
      </c>
    </row>
    <row r="7" s="105">
      <c r="A7" s="193" t="inlineStr">
        <is>
          <t>2025</t>
        </is>
      </c>
      <c r="B7" s="199" t="n">
        <v>2</v>
      </c>
      <c r="C7" s="193" t="inlineStr">
        <is>
          <t>第二名</t>
        </is>
      </c>
      <c r="D7" s="200" t="n">
        <v>6.8342871112</v>
      </c>
      <c r="E7" s="198" t="n">
        <v>0.1839</v>
      </c>
      <c r="F7" s="198" t="n"/>
      <c r="G7" s="193" t="inlineStr">
        <is>
          <t>2026_0001_20260425_2025年年度报告_2025年年度报告.txt:1349</t>
        </is>
      </c>
      <c r="H7" s="193" t="inlineStr">
        <is>
          <t>年报未披露具体客户名称</t>
        </is>
      </c>
    </row>
    <row r="8" s="105">
      <c r="A8" s="201" t="inlineStr">
        <is>
          <t>2025</t>
        </is>
      </c>
      <c r="B8" s="202" t="n">
        <v>3</v>
      </c>
      <c r="C8" s="201" t="inlineStr">
        <is>
          <t>第三名</t>
        </is>
      </c>
      <c r="D8" s="203" t="n">
        <v>3.8031039536</v>
      </c>
      <c r="E8" s="198" t="n">
        <v>0.1023</v>
      </c>
      <c r="F8" s="198" t="n"/>
      <c r="G8" s="193" t="inlineStr">
        <is>
          <t>2026_0001_20260425_2025年年度报告_2025年年度报告.txt:1353</t>
        </is>
      </c>
      <c r="H8" s="193" t="inlineStr">
        <is>
          <t>年报未披露具体客户名称</t>
        </is>
      </c>
    </row>
    <row r="9" s="105">
      <c r="A9" s="193" t="inlineStr">
        <is>
          <t>2025</t>
        </is>
      </c>
      <c r="B9" s="199" t="n">
        <v>4</v>
      </c>
      <c r="C9" s="193" t="inlineStr">
        <is>
          <t>第四名</t>
        </is>
      </c>
      <c r="D9" s="200" t="n">
        <v>1.3328022815</v>
      </c>
      <c r="E9" s="198" t="n">
        <v>0.0359</v>
      </c>
      <c r="F9" s="198" t="n"/>
      <c r="G9" s="193" t="inlineStr">
        <is>
          <t>2026_0001_20260425_2025年年度报告_2025年年度报告.txt:1357</t>
        </is>
      </c>
      <c r="H9" s="193" t="inlineStr">
        <is>
          <t>年报未披露具体客户名称</t>
        </is>
      </c>
    </row>
    <row r="10" s="105">
      <c r="A10" s="201" t="inlineStr">
        <is>
          <t>2025</t>
        </is>
      </c>
      <c r="B10" s="202" t="n">
        <v>5</v>
      </c>
      <c r="C10" s="201" t="inlineStr">
        <is>
          <t>第五名</t>
        </is>
      </c>
      <c r="D10" s="203" t="n">
        <v>1.0177693046</v>
      </c>
      <c r="E10" s="198" t="n">
        <v>0.0274</v>
      </c>
      <c r="F10" s="198" t="n"/>
      <c r="G10" s="193" t="inlineStr">
        <is>
          <t>2026_0001_20260425_2025年年度报告_2025年年度报告.txt:1361</t>
        </is>
      </c>
      <c r="H10" s="193" t="inlineStr">
        <is>
          <t>年报未披露具体客户名称</t>
        </is>
      </c>
    </row>
    <row r="11" s="105">
      <c r="A11" s="193" t="inlineStr">
        <is>
          <t>2025</t>
        </is>
      </c>
      <c r="B11" s="199" t="inlineStr">
        <is>
          <t>合计</t>
        </is>
      </c>
      <c r="C11" s="193" t="inlineStr">
        <is>
          <t>合计</t>
        </is>
      </c>
      <c r="D11" s="200" t="n">
        <v>22.0208624377</v>
      </c>
      <c r="E11" s="198" t="n">
        <v>0.5925</v>
      </c>
      <c r="F11" s="198" t="n">
        <v>0</v>
      </c>
      <c r="G11" s="193" t="inlineStr">
        <is>
          <t>2026_0001_20260425_2025年年度报告_2025年年度报告.txt:1365</t>
        </is>
      </c>
      <c r="H11" s="193" t="n"/>
    </row>
    <row r="12" s="105">
      <c r="A12" s="193" t="inlineStr">
        <is>
          <t>2024</t>
        </is>
      </c>
      <c r="B12" s="200" t="n">
        <v>1</v>
      </c>
      <c r="C12" s="193" t="inlineStr">
        <is>
          <t>第一名</t>
        </is>
      </c>
      <c r="D12" s="200" t="n">
        <v>9.1326264033</v>
      </c>
      <c r="E12" s="200" t="n">
        <v>0.2473</v>
      </c>
      <c r="F12" s="198" t="n"/>
      <c r="G12" s="193" t="inlineStr">
        <is>
          <t>2025_0002_20250425_2024年年度报告_2024年年度报告.txt:1384</t>
        </is>
      </c>
      <c r="H12" s="193" t="inlineStr">
        <is>
          <t>年报未披露具体客户名称</t>
        </is>
      </c>
    </row>
    <row r="13" s="105">
      <c r="A13" s="204" t="inlineStr">
        <is>
          <t>2024</t>
        </is>
      </c>
      <c r="B13" s="200" t="n">
        <v>2</v>
      </c>
      <c r="C13" s="193" t="inlineStr">
        <is>
          <t>第二名</t>
        </is>
      </c>
      <c r="D13" s="200" t="n">
        <v>5.6456127316</v>
      </c>
      <c r="E13" s="200" t="n">
        <v>0.1529</v>
      </c>
      <c r="F13" s="198" t="n"/>
      <c r="G13" s="193" t="inlineStr">
        <is>
          <t>2025_0002_20250425_2024年年度报告_2024年年度报告.txt:1388</t>
        </is>
      </c>
      <c r="H13" s="193" t="inlineStr">
        <is>
          <t>年报未披露具体客户名称</t>
        </is>
      </c>
    </row>
    <row r="14" s="105">
      <c r="A14" s="205" t="inlineStr">
        <is>
          <t>2024</t>
        </is>
      </c>
      <c r="B14" s="206" t="n">
        <v>3</v>
      </c>
      <c r="C14" s="205" t="inlineStr">
        <is>
          <t>第三名</t>
        </is>
      </c>
      <c r="D14" s="206" t="n">
        <v>5.1199214432</v>
      </c>
      <c r="E14" s="206" t="n">
        <v>0.1386</v>
      </c>
      <c r="F14" s="207" t="n"/>
      <c r="G14" s="205" t="inlineStr">
        <is>
          <t>2025_0002_20250425_2024年年度报告_2024年年度报告.txt:1392</t>
        </is>
      </c>
      <c r="H14" s="205" t="inlineStr">
        <is>
          <t>年报未披露具体客户名称</t>
        </is>
      </c>
    </row>
    <row r="15" s="105">
      <c r="A15" s="196" t="inlineStr">
        <is>
          <t>2024</t>
        </is>
      </c>
      <c r="B15" s="197" t="n">
        <v>4</v>
      </c>
      <c r="C15" s="196" t="inlineStr">
        <is>
          <t>第四名</t>
        </is>
      </c>
      <c r="D15" s="197" t="n">
        <v>1.2635235142</v>
      </c>
      <c r="E15" s="200" t="n">
        <v>0.0342</v>
      </c>
      <c r="F15" s="198" t="n"/>
      <c r="G15" s="193" t="inlineStr">
        <is>
          <t>2025_0002_20250425_2024年年度报告_2024年年度报告.txt:1396</t>
        </is>
      </c>
      <c r="H15" s="193" t="inlineStr">
        <is>
          <t>年报未披露具体客户名称</t>
        </is>
      </c>
    </row>
    <row r="16" s="105">
      <c r="A16" s="201" t="inlineStr">
        <is>
          <t>2024</t>
        </is>
      </c>
      <c r="B16" s="203" t="n">
        <v>5</v>
      </c>
      <c r="C16" s="201" t="inlineStr">
        <is>
          <t>第五名</t>
        </is>
      </c>
      <c r="D16" s="203" t="n">
        <v>1.1063566752</v>
      </c>
      <c r="E16" s="200" t="n">
        <v>0.03</v>
      </c>
      <c r="F16" s="198" t="n"/>
      <c r="G16" s="193" t="inlineStr">
        <is>
          <t>2025_0002_20250425_2024年年度报告_2024年年度报告.txt:1400</t>
        </is>
      </c>
      <c r="H16" s="193" t="inlineStr">
        <is>
          <t>年报未披露具体客户名称</t>
        </is>
      </c>
    </row>
    <row r="17" s="105">
      <c r="A17" s="193" t="inlineStr">
        <is>
          <t>2024</t>
        </is>
      </c>
      <c r="B17" s="193" t="inlineStr">
        <is>
          <t>合计</t>
        </is>
      </c>
      <c r="C17" s="193" t="inlineStr">
        <is>
          <t>合计</t>
        </is>
      </c>
      <c r="D17" s="200" t="n">
        <v>22.2680407675</v>
      </c>
      <c r="E17" s="200" t="n">
        <v>0.6029</v>
      </c>
      <c r="F17" s="200" t="n">
        <v>0</v>
      </c>
      <c r="G17" s="193" t="inlineStr">
        <is>
          <t>2025_0002_20250425_2024年年度报告_2024年年度报告.txt:1404</t>
        </is>
      </c>
      <c r="H17" s="193" t="n"/>
    </row>
    <row r="18" s="105">
      <c r="A18" s="201" t="inlineStr">
        <is>
          <t>2023</t>
        </is>
      </c>
      <c r="B18" s="203" t="n">
        <v>1</v>
      </c>
      <c r="C18" s="201" t="inlineStr">
        <is>
          <t>第一名</t>
        </is>
      </c>
      <c r="D18" s="203" t="n">
        <v>13.8577916607</v>
      </c>
      <c r="E18" s="200" t="n">
        <v>0.3219</v>
      </c>
      <c r="F18" s="198" t="n"/>
      <c r="G18" s="193" t="inlineStr">
        <is>
          <t>2024_0003_20240420_2023年年度报告_2023年年度报告.txt:1485</t>
        </is>
      </c>
      <c r="H18" s="193" t="inlineStr">
        <is>
          <t>年报未披露具体客户名称</t>
        </is>
      </c>
    </row>
    <row r="19" s="105">
      <c r="A19" s="193" t="inlineStr">
        <is>
          <t>2023</t>
        </is>
      </c>
      <c r="B19" s="200" t="n">
        <v>2</v>
      </c>
      <c r="C19" s="193" t="inlineStr">
        <is>
          <t>第二名</t>
        </is>
      </c>
      <c r="D19" s="200" t="n">
        <v>6.0760764609</v>
      </c>
      <c r="E19" s="200" t="n">
        <v>0.1411</v>
      </c>
      <c r="F19" s="198" t="n"/>
      <c r="G19" s="193" t="inlineStr">
        <is>
          <t>2024_0003_20240420_2023年年度报告_2023年年度报告.txt:1489</t>
        </is>
      </c>
      <c r="H19" s="193" t="inlineStr">
        <is>
          <t>年报未披露具体客户名称</t>
        </is>
      </c>
    </row>
    <row r="20" s="105">
      <c r="A20" s="193" t="inlineStr">
        <is>
          <t>2023</t>
        </is>
      </c>
      <c r="B20" s="200" t="n">
        <v>3</v>
      </c>
      <c r="C20" s="193" t="inlineStr">
        <is>
          <t>第三名</t>
        </is>
      </c>
      <c r="D20" s="200" t="n">
        <v>3.6564268736</v>
      </c>
      <c r="E20" s="200" t="n">
        <v>0.0849</v>
      </c>
      <c r="F20" s="198" t="n"/>
      <c r="G20" s="193" t="inlineStr">
        <is>
          <t>2024_0003_20240420_2023年年度报告_2023年年度报告.txt:1493</t>
        </is>
      </c>
      <c r="H20" s="193" t="inlineStr">
        <is>
          <t>年报未披露具体客户名称</t>
        </is>
      </c>
    </row>
    <row r="21" s="105">
      <c r="A21" s="193" t="inlineStr">
        <is>
          <t>2023</t>
        </is>
      </c>
      <c r="B21" s="200" t="n">
        <v>4</v>
      </c>
      <c r="C21" s="193" t="inlineStr">
        <is>
          <t>第四名</t>
        </is>
      </c>
      <c r="D21" s="200" t="n">
        <v>1.4172736789</v>
      </c>
      <c r="E21" s="200" t="n">
        <v>0.0329</v>
      </c>
      <c r="F21" s="198" t="n"/>
      <c r="G21" s="193" t="inlineStr">
        <is>
          <t>2024_0003_20240420_2023年年度报告_2023年年度报告.txt:1497</t>
        </is>
      </c>
      <c r="H21" s="193" t="inlineStr">
        <is>
          <t>年报未披露具体客户名称</t>
        </is>
      </c>
    </row>
    <row r="22" s="105">
      <c r="A22" s="193" t="inlineStr">
        <is>
          <t>2023</t>
        </is>
      </c>
      <c r="B22" s="200" t="n">
        <v>5</v>
      </c>
      <c r="C22" s="193" t="inlineStr">
        <is>
          <t>第五名</t>
        </is>
      </c>
      <c r="D22" s="200" t="n">
        <v>1.151583593</v>
      </c>
      <c r="E22" s="200" t="n">
        <v>0.0267</v>
      </c>
      <c r="F22" s="198" t="n"/>
      <c r="G22" s="193" t="inlineStr">
        <is>
          <t>2024_0003_20240420_2023年年度报告_2023年年度报告.txt:1501</t>
        </is>
      </c>
      <c r="H22" s="193" t="inlineStr">
        <is>
          <t>年报未披露具体客户名称</t>
        </is>
      </c>
    </row>
    <row r="23" s="105">
      <c r="A23" s="204" t="inlineStr">
        <is>
          <t>2023</t>
        </is>
      </c>
      <c r="B23" s="193" t="inlineStr">
        <is>
          <t>合计</t>
        </is>
      </c>
      <c r="C23" s="193" t="inlineStr">
        <is>
          <t>合计</t>
        </is>
      </c>
      <c r="D23" s="200" t="n">
        <v>26.1591522671</v>
      </c>
      <c r="E23" s="200" t="n">
        <v>0.6075</v>
      </c>
      <c r="F23" s="200" t="n">
        <v>0</v>
      </c>
      <c r="G23" s="193" t="inlineStr">
        <is>
          <t>2024_0003_20240420_2023年年度报告_2023年年度报告.txt:1505</t>
        </is>
      </c>
      <c r="H23" s="193" t="n"/>
    </row>
    <row r="24" s="105">
      <c r="A24" s="193" t="inlineStr">
        <is>
          <t>2022</t>
        </is>
      </c>
      <c r="B24" s="200" t="n">
        <v>1</v>
      </c>
      <c r="C24" s="193" t="inlineStr">
        <is>
          <t>第一名</t>
        </is>
      </c>
      <c r="D24" s="200" t="n">
        <v>12.0008143896</v>
      </c>
      <c r="E24" s="200" t="n">
        <v>0.2362</v>
      </c>
      <c r="F24" s="198" t="n"/>
      <c r="G24" s="193" t="inlineStr">
        <is>
          <t>2023_0004_20230420_2022年年度报告_2022年年度报告.txt:1409</t>
        </is>
      </c>
      <c r="H24" s="193" t="inlineStr">
        <is>
          <t>年报未披露具体客户名称</t>
        </is>
      </c>
    </row>
    <row r="25" s="105">
      <c r="A25" s="193" t="inlineStr">
        <is>
          <t>2022</t>
        </is>
      </c>
      <c r="B25" s="200" t="n">
        <v>2</v>
      </c>
      <c r="C25" s="193" t="inlineStr">
        <is>
          <t>第二名</t>
        </is>
      </c>
      <c r="D25" s="200" t="n">
        <v>9.475825067100001</v>
      </c>
      <c r="E25" s="200" t="n">
        <v>0.1865</v>
      </c>
      <c r="F25" s="198" t="n"/>
      <c r="G25" s="193" t="inlineStr">
        <is>
          <t>2023_0004_20230420_2022年年度报告_2022年年度报告.txt:1413</t>
        </is>
      </c>
      <c r="H25" s="193" t="inlineStr">
        <is>
          <t>年报未披露具体客户名称</t>
        </is>
      </c>
    </row>
    <row r="26" s="105">
      <c r="A26" s="193" t="inlineStr">
        <is>
          <t>2022</t>
        </is>
      </c>
      <c r="B26" s="200" t="n">
        <v>3</v>
      </c>
      <c r="C26" s="193" t="inlineStr">
        <is>
          <t>第三名</t>
        </is>
      </c>
      <c r="D26" s="200" t="n">
        <v>6.689992227999999</v>
      </c>
      <c r="E26" s="200" t="n">
        <v>0.1317</v>
      </c>
      <c r="F26" s="198" t="n"/>
      <c r="G26" s="193" t="inlineStr">
        <is>
          <t>2023_0004_20230420_2022年年度报告_2022年年度报告.txt:1417</t>
        </is>
      </c>
      <c r="H26" s="193" t="inlineStr">
        <is>
          <t>年报未披露具体客户名称</t>
        </is>
      </c>
    </row>
    <row r="27" s="105">
      <c r="A27" s="193" t="inlineStr">
        <is>
          <t>2022</t>
        </is>
      </c>
      <c r="B27" s="200" t="n">
        <v>4</v>
      </c>
      <c r="C27" s="193" t="inlineStr">
        <is>
          <t>第四名</t>
        </is>
      </c>
      <c r="D27" s="200" t="n">
        <v>2.9765501357</v>
      </c>
      <c r="E27" s="200" t="n">
        <v>0.05860000000000001</v>
      </c>
      <c r="F27" s="198" t="n"/>
      <c r="G27" s="193" t="inlineStr">
        <is>
          <t>2023_0004_20230420_2022年年度报告_2022年年度报告.txt:1421</t>
        </is>
      </c>
      <c r="H27" s="193" t="inlineStr">
        <is>
          <t>年报未披露具体客户名称</t>
        </is>
      </c>
    </row>
    <row r="28" s="105">
      <c r="A28" s="193" t="inlineStr">
        <is>
          <t>2022</t>
        </is>
      </c>
      <c r="B28" s="200" t="n">
        <v>5</v>
      </c>
      <c r="C28" s="193" t="inlineStr">
        <is>
          <t>第五名</t>
        </is>
      </c>
      <c r="D28" s="200" t="n">
        <v>2.4796817293</v>
      </c>
      <c r="E28" s="200" t="n">
        <v>0.0488</v>
      </c>
      <c r="F28" s="198" t="n"/>
      <c r="G28" s="193" t="inlineStr">
        <is>
          <t>2023_0004_20230420_2022年年度报告_2022年年度报告.txt:1425</t>
        </is>
      </c>
      <c r="H28" s="193" t="inlineStr">
        <is>
          <t>年报未披露具体客户名称</t>
        </is>
      </c>
    </row>
    <row r="29" s="105">
      <c r="A29" s="193" t="inlineStr">
        <is>
          <t>2022</t>
        </is>
      </c>
      <c r="B29" s="193" t="inlineStr">
        <is>
          <t>合计</t>
        </is>
      </c>
      <c r="C29" s="193" t="inlineStr">
        <is>
          <t>合计</t>
        </is>
      </c>
      <c r="D29" s="200" t="n">
        <v>33.6228635497</v>
      </c>
      <c r="E29" s="200" t="n">
        <v>0.6618000000000001</v>
      </c>
      <c r="F29" s="200" t="n">
        <v>0</v>
      </c>
      <c r="G29" s="193" t="inlineStr">
        <is>
          <t>2023_0004_20230420_2022年年度报告_2022年年度报告.txt:1429</t>
        </is>
      </c>
      <c r="H29" s="193" t="n"/>
    </row>
    <row r="30" s="105">
      <c r="A30" s="193" t="inlineStr">
        <is>
          <t>2021</t>
        </is>
      </c>
      <c r="B30" s="200" t="n">
        <v>1</v>
      </c>
      <c r="C30" s="193" t="inlineStr">
        <is>
          <t>第一名</t>
        </is>
      </c>
      <c r="D30" s="200" t="n">
        <v>11.2615453774</v>
      </c>
      <c r="E30" s="200" t="n">
        <v>0.2584</v>
      </c>
      <c r="F30" s="198" t="n"/>
      <c r="G30" s="193" t="inlineStr">
        <is>
          <t>2022_0005_20220326_2021年年度报告_2021年年度报告.txt:1406</t>
        </is>
      </c>
      <c r="H30" s="193" t="inlineStr">
        <is>
          <t>年报未披露具体客户名称</t>
        </is>
      </c>
    </row>
    <row r="31" s="105">
      <c r="A31" s="193" t="inlineStr">
        <is>
          <t>2021</t>
        </is>
      </c>
      <c r="B31" s="200" t="n">
        <v>2</v>
      </c>
      <c r="C31" s="193" t="inlineStr">
        <is>
          <t>第二名</t>
        </is>
      </c>
      <c r="D31" s="200" t="n">
        <v>6.568373778400001</v>
      </c>
      <c r="E31" s="200" t="n">
        <v>0.1507</v>
      </c>
      <c r="F31" s="198" t="n"/>
      <c r="G31" s="193" t="inlineStr">
        <is>
          <t>2022_0005_20220326_2021年年度报告_2021年年度报告.txt:1410</t>
        </is>
      </c>
      <c r="H31" s="193" t="inlineStr">
        <is>
          <t>年报未披露具体客户名称</t>
        </is>
      </c>
    </row>
    <row r="32" s="105">
      <c r="A32" s="193" t="inlineStr">
        <is>
          <t>2021</t>
        </is>
      </c>
      <c r="B32" s="200" t="n">
        <v>3</v>
      </c>
      <c r="C32" s="193" t="inlineStr">
        <is>
          <t>第三名</t>
        </is>
      </c>
      <c r="D32" s="200" t="n">
        <v>2.8676340084</v>
      </c>
      <c r="E32" s="200" t="n">
        <v>0.0658</v>
      </c>
      <c r="F32" s="198" t="n"/>
      <c r="G32" s="193" t="inlineStr">
        <is>
          <t>2022_0005_20220326_2021年年度报告_2021年年度报告.txt:1414</t>
        </is>
      </c>
      <c r="H32" s="193" t="inlineStr">
        <is>
          <t>年报未披露具体客户名称</t>
        </is>
      </c>
    </row>
    <row r="33" s="105">
      <c r="A33" s="193" t="inlineStr">
        <is>
          <t>2021</t>
        </is>
      </c>
      <c r="B33" s="200" t="n">
        <v>4</v>
      </c>
      <c r="C33" s="193" t="inlineStr">
        <is>
          <t>第四名</t>
        </is>
      </c>
      <c r="D33" s="200" t="n">
        <v>2.5302936438</v>
      </c>
      <c r="E33" s="200" t="n">
        <v>0.0581</v>
      </c>
      <c r="F33" s="198" t="n"/>
      <c r="G33" s="193" t="inlineStr">
        <is>
          <t>2022_0005_20220326_2021年年度报告_2021年年度报告.txt:1418</t>
        </is>
      </c>
      <c r="H33" s="193" t="inlineStr">
        <is>
          <t>年报未披露具体客户名称</t>
        </is>
      </c>
    </row>
    <row r="34" s="105">
      <c r="A34" s="193" t="inlineStr">
        <is>
          <t>2021</t>
        </is>
      </c>
      <c r="B34" s="200" t="n">
        <v>5</v>
      </c>
      <c r="C34" s="193" t="inlineStr">
        <is>
          <t>第五名</t>
        </is>
      </c>
      <c r="D34" s="200" t="n">
        <v>1.7696692059</v>
      </c>
      <c r="E34" s="200" t="n">
        <v>0.0405</v>
      </c>
      <c r="F34" s="198" t="n"/>
      <c r="G34" s="193" t="inlineStr">
        <is>
          <t>2022_0005_20220326_2021年年度报告_2021年年度报告.txt:1422</t>
        </is>
      </c>
      <c r="H34" s="193" t="inlineStr">
        <is>
          <t>年报未披露具体客户名称</t>
        </is>
      </c>
    </row>
    <row r="35" s="105">
      <c r="A35" s="193" t="inlineStr">
        <is>
          <t>2021</t>
        </is>
      </c>
      <c r="B35" s="193" t="inlineStr">
        <is>
          <t>合计</t>
        </is>
      </c>
      <c r="C35" s="193" t="inlineStr">
        <is>
          <t>合计</t>
        </is>
      </c>
      <c r="D35" s="200" t="n">
        <v>24.9975160139</v>
      </c>
      <c r="E35" s="200" t="n">
        <v>0.5735</v>
      </c>
      <c r="F35" s="198" t="n"/>
      <c r="G35" s="193" t="inlineStr">
        <is>
          <t>2022_0005_20220326_2021年年度报告_2021年年度报告.txt:1426</t>
        </is>
      </c>
      <c r="H35" s="193" t="n"/>
    </row>
  </sheetData>
  <autoFilter ref="A5:H35"/>
  <mergeCells count="3">
    <mergeCell ref="A4:H4"/>
    <mergeCell ref="A2:H2"/>
    <mergeCell ref="A1:H1"/>
  </mergeCells>
  <printOptions horizontalCentered="1"/>
  <pageMargins left="0.25" right="0.25" top="0.45" bottom="0.45" header="0.3" footer="0.3"/>
  <pageSetup orientation="portrait" fitToHeight="0"/>
</worksheet>
</file>

<file path=xl/worksheets/sheet14.xml><?xml version="1.0" encoding="utf-8"?>
<worksheet xmlns="http://schemas.openxmlformats.org/spreadsheetml/2006/main">
  <sheetPr>
    <tabColor rgb="FFFFC000"/>
    <outlinePr summaryBelow="1" summaryRight="1"/>
    <pageSetUpPr fitToPage="1"/>
  </sheetPr>
  <dimension ref="A1:G47"/>
  <sheetViews>
    <sheetView showGridLines="0" zoomScale="95" workbookViewId="0">
      <pane xSplit="3" ySplit="5" topLeftCell="D6"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5" min="1" max="1"/>
    <col width="10" customWidth="1" style="105" min="2" max="2"/>
    <col width="24" customWidth="1" style="105" min="3" max="3"/>
    <col width="14" customWidth="1" style="105" min="4" max="4"/>
    <col width="18" customWidth="1" style="105" min="5" max="5"/>
    <col hidden="1" width="48" customWidth="1" style="105" min="6" max="8"/>
    <col hidden="1" width="28" customWidth="1" style="105" min="7" max="7"/>
  </cols>
  <sheetData>
    <row r="1" s="105">
      <c r="A1" s="191" t="inlineStr">
        <is>
          <t>供应链与原材料</t>
        </is>
      </c>
      <c r="B1" s="210" t="n"/>
      <c r="C1" s="210" t="n"/>
      <c r="D1" s="210" t="n"/>
      <c r="E1" s="210" t="n"/>
      <c r="F1" s="210" t="n"/>
      <c r="G1" s="211" t="n"/>
    </row>
    <row r="2" hidden="1" customFormat="1" s="108">
      <c r="A2" s="208" t="inlineStr">
        <is>
          <t>年报供应商硬披露与联网产品/上下游品类分层；联网品类不覆盖供应商金额。</t>
        </is>
      </c>
      <c r="B2" s="210" t="n"/>
      <c r="C2" s="210" t="n"/>
      <c r="D2" s="210" t="n"/>
      <c r="E2" s="210" t="n"/>
      <c r="F2" s="210" t="n"/>
      <c r="G2" s="211" t="n"/>
    </row>
    <row r="3" s="105">
      <c r="A3" s="193" t="n"/>
      <c r="B3" s="193" t="n"/>
      <c r="C3" s="193" t="n"/>
      <c r="D3" s="193" t="n"/>
      <c r="E3" s="193" t="n"/>
      <c r="F3" s="193" t="n"/>
      <c r="G3" s="193" t="n"/>
    </row>
    <row r="4" s="105">
      <c r="A4" s="194" t="inlineStr">
        <is>
          <t>【年报前五供应商硬披露】</t>
        </is>
      </c>
      <c r="B4" s="210" t="n"/>
      <c r="C4" s="210" t="n"/>
      <c r="D4" s="210" t="n"/>
      <c r="E4" s="210" t="n"/>
      <c r="F4" s="210" t="n"/>
      <c r="G4" s="211" t="n"/>
    </row>
    <row r="5" s="105">
      <c r="A5" s="209" t="inlineStr">
        <is>
          <t>年度</t>
        </is>
      </c>
      <c r="B5" s="209" t="inlineStr">
        <is>
          <t>排名</t>
        </is>
      </c>
      <c r="C5" s="209" t="inlineStr">
        <is>
          <t>供应商/品类</t>
        </is>
      </c>
      <c r="D5" s="209" t="inlineStr">
        <is>
          <t>采购额(亿元)</t>
        </is>
      </c>
      <c r="E5" s="209" t="inlineStr">
        <is>
          <t>占年度采购总额比例</t>
        </is>
      </c>
      <c r="F5" s="209" t="inlineStr">
        <is>
          <t>来源</t>
        </is>
      </c>
      <c r="G5" s="209" t="inlineStr">
        <is>
          <t>备注</t>
        </is>
      </c>
    </row>
    <row r="6" s="105">
      <c r="A6" s="193" t="inlineStr">
        <is>
          <t>2025</t>
        </is>
      </c>
      <c r="B6" s="193" t="n">
        <v>1</v>
      </c>
      <c r="C6" s="193" t="inlineStr">
        <is>
          <t>第一名</t>
        </is>
      </c>
      <c r="D6" s="200" t="n">
        <v>0.8639920349</v>
      </c>
      <c r="E6" s="198" t="n">
        <v>0.0708</v>
      </c>
      <c r="F6" s="193" t="inlineStr">
        <is>
          <t>2026_0001_20260425_2025年年度报告_2025年年度报告.txt:1383</t>
        </is>
      </c>
      <c r="G6" s="193" t="inlineStr">
        <is>
          <t>年报未披露具体供应商名称</t>
        </is>
      </c>
    </row>
    <row r="7" s="105">
      <c r="A7" s="193" t="inlineStr">
        <is>
          <t>2025</t>
        </is>
      </c>
      <c r="B7" s="193" t="n">
        <v>2</v>
      </c>
      <c r="C7" s="193" t="inlineStr">
        <is>
          <t>第二名</t>
        </is>
      </c>
      <c r="D7" s="200" t="n">
        <v>0.4697015872999999</v>
      </c>
      <c r="E7" s="198" t="n">
        <v>0.0385</v>
      </c>
      <c r="F7" s="193" t="inlineStr">
        <is>
          <t>2026_0001_20260425_2025年年度报告_2025年年度报告.txt:1387</t>
        </is>
      </c>
      <c r="G7" s="193" t="inlineStr">
        <is>
          <t>年报未披露具体供应商名称</t>
        </is>
      </c>
    </row>
    <row r="8" s="105">
      <c r="A8" s="193" t="inlineStr">
        <is>
          <t>2025</t>
        </is>
      </c>
      <c r="B8" s="193" t="n">
        <v>3</v>
      </c>
      <c r="C8" s="193" t="inlineStr">
        <is>
          <t>第三名</t>
        </is>
      </c>
      <c r="D8" s="200" t="n">
        <v>0.4315500183</v>
      </c>
      <c r="E8" s="198" t="n">
        <v>0.0353</v>
      </c>
      <c r="F8" s="193" t="inlineStr">
        <is>
          <t>2026_0001_20260425_2025年年度报告_2025年年度报告.txt:1391</t>
        </is>
      </c>
      <c r="G8" s="193" t="inlineStr">
        <is>
          <t>年报未披露具体供应商名称</t>
        </is>
      </c>
    </row>
    <row r="9" s="105">
      <c r="A9" s="193" t="inlineStr">
        <is>
          <t>2025</t>
        </is>
      </c>
      <c r="B9" s="193" t="n">
        <v>4</v>
      </c>
      <c r="C9" s="193" t="inlineStr">
        <is>
          <t>第四名</t>
        </is>
      </c>
      <c r="D9" s="200" t="n">
        <v>0.4178250683</v>
      </c>
      <c r="E9" s="212" t="n">
        <v>0.0342</v>
      </c>
      <c r="F9" s="193" t="inlineStr">
        <is>
          <t>2026_0001_20260425_2025年年度报告_2025年年度报告.txt:1395</t>
        </is>
      </c>
      <c r="G9" s="193" t="inlineStr">
        <is>
          <t>年报未披露具体供应商名称</t>
        </is>
      </c>
    </row>
    <row r="10" s="105">
      <c r="A10" s="193" t="inlineStr">
        <is>
          <t>2025</t>
        </is>
      </c>
      <c r="B10" s="193" t="n">
        <v>5</v>
      </c>
      <c r="C10" s="193" t="inlineStr">
        <is>
          <t>第五名</t>
        </is>
      </c>
      <c r="D10" s="200" t="n">
        <v>0.3283793442</v>
      </c>
      <c r="E10" s="212" t="n">
        <v>0.0269</v>
      </c>
      <c r="F10" s="193" t="inlineStr">
        <is>
          <t>2026_0001_20260425_2025年年度报告_2025年年度报告.txt:1399</t>
        </is>
      </c>
      <c r="G10" s="193" t="inlineStr">
        <is>
          <t>年报未披露具体供应商名称</t>
        </is>
      </c>
    </row>
    <row r="11" s="105">
      <c r="A11" s="193" t="inlineStr">
        <is>
          <t>2025</t>
        </is>
      </c>
      <c r="B11" s="193" t="inlineStr">
        <is>
          <t>合计</t>
        </is>
      </c>
      <c r="C11" s="193" t="inlineStr">
        <is>
          <t>合计</t>
        </is>
      </c>
      <c r="D11" s="200" t="n">
        <v>2.511448053</v>
      </c>
      <c r="E11" s="212" t="n">
        <v>0.2057</v>
      </c>
      <c r="F11" s="193" t="inlineStr">
        <is>
          <t>2026_0001_20260425_2025年年度报告_2025年年度报告.txt:1403</t>
        </is>
      </c>
      <c r="G11" s="193" t="n"/>
    </row>
    <row r="12" s="105">
      <c r="A12" s="193" t="inlineStr">
        <is>
          <t>2024</t>
        </is>
      </c>
      <c r="B12" s="200" t="n">
        <v>1</v>
      </c>
      <c r="C12" s="193" t="inlineStr">
        <is>
          <t>第一名</t>
        </is>
      </c>
      <c r="D12" s="200" t="n">
        <v>0.9041407077</v>
      </c>
      <c r="E12" s="213" t="n">
        <v>0.0716</v>
      </c>
      <c r="F12" s="193" t="inlineStr">
        <is>
          <t>2025_0002_20250425_2024年年度报告_2024年年度报告.txt:1422</t>
        </is>
      </c>
      <c r="G12" s="193" t="inlineStr">
        <is>
          <t>年报未披露具体供应商名称</t>
        </is>
      </c>
    </row>
    <row r="13" s="105">
      <c r="A13" s="193" t="inlineStr">
        <is>
          <t>2024</t>
        </is>
      </c>
      <c r="B13" s="200" t="n">
        <v>2</v>
      </c>
      <c r="C13" s="193" t="inlineStr">
        <is>
          <t>第二名</t>
        </is>
      </c>
      <c r="D13" s="200" t="n">
        <v>0.4760382313</v>
      </c>
      <c r="E13" s="200" t="n">
        <v>0.0377</v>
      </c>
      <c r="F13" s="193" t="inlineStr">
        <is>
          <t>2025_0002_20250425_2024年年度报告_2024年年度报告.txt:1426</t>
        </is>
      </c>
      <c r="G13" s="193" t="inlineStr">
        <is>
          <t>年报未披露具体供应商名称</t>
        </is>
      </c>
    </row>
    <row r="14" s="105">
      <c r="A14" s="193" t="inlineStr">
        <is>
          <t>2024</t>
        </is>
      </c>
      <c r="B14" s="200" t="n">
        <v>3</v>
      </c>
      <c r="C14" s="193" t="inlineStr">
        <is>
          <t>第三名</t>
        </is>
      </c>
      <c r="D14" s="200" t="n">
        <v>0.3953709904</v>
      </c>
      <c r="E14" s="200" t="n">
        <v>0.0313</v>
      </c>
      <c r="F14" s="193" t="inlineStr">
        <is>
          <t>2025_0002_20250425_2024年年度报告_2024年年度报告.txt:1430</t>
        </is>
      </c>
      <c r="G14" s="193" t="inlineStr">
        <is>
          <t>年报未披露具体供应商名称</t>
        </is>
      </c>
    </row>
    <row r="15" s="105">
      <c r="A15" s="193" t="inlineStr">
        <is>
          <t>2024</t>
        </is>
      </c>
      <c r="B15" s="200" t="n">
        <v>4</v>
      </c>
      <c r="C15" s="193" t="inlineStr">
        <is>
          <t>第四名</t>
        </is>
      </c>
      <c r="D15" s="200" t="n">
        <v>0.3884170914</v>
      </c>
      <c r="E15" s="200" t="n">
        <v>0.0308</v>
      </c>
      <c r="F15" s="193" t="inlineStr">
        <is>
          <t>2025_0002_20250425_2024年年度报告_2024年年度报告.txt:1434</t>
        </is>
      </c>
      <c r="G15" s="193" t="inlineStr">
        <is>
          <t>年报未披露具体供应商名称</t>
        </is>
      </c>
    </row>
    <row r="16" s="105">
      <c r="A16" s="193" t="inlineStr">
        <is>
          <t>2024</t>
        </is>
      </c>
      <c r="B16" s="200" t="n">
        <v>5</v>
      </c>
      <c r="C16" s="193" t="inlineStr">
        <is>
          <t>第五名</t>
        </is>
      </c>
      <c r="D16" s="200" t="n">
        <v>0.3863490266</v>
      </c>
      <c r="E16" s="213" t="n">
        <v>0.0306</v>
      </c>
      <c r="F16" s="193" t="inlineStr">
        <is>
          <t>2025_0002_20250425_2024年年度报告_2024年年度报告.txt:1438</t>
        </is>
      </c>
      <c r="G16" s="193" t="inlineStr">
        <is>
          <t>年报未披露具体供应商名称</t>
        </is>
      </c>
    </row>
    <row r="17" s="105">
      <c r="A17" s="193" t="inlineStr">
        <is>
          <t>2024</t>
        </is>
      </c>
      <c r="B17" s="193" t="inlineStr">
        <is>
          <t>合计</t>
        </is>
      </c>
      <c r="C17" s="193" t="inlineStr">
        <is>
          <t>合计</t>
        </is>
      </c>
      <c r="D17" s="200" t="n">
        <v>2.5503160474</v>
      </c>
      <c r="E17" s="213" t="n">
        <v>0.202</v>
      </c>
      <c r="F17" s="193" t="inlineStr">
        <is>
          <t>2025_0002_20250425_2024年年度报告_2024年年度报告.txt:1442</t>
        </is>
      </c>
      <c r="G17" s="193" t="n"/>
    </row>
    <row r="18" s="105">
      <c r="A18" s="193" t="inlineStr">
        <is>
          <t>2023</t>
        </is>
      </c>
      <c r="B18" s="200" t="n">
        <v>1</v>
      </c>
      <c r="C18" s="193" t="inlineStr">
        <is>
          <t>第一名</t>
        </is>
      </c>
      <c r="D18" s="200" t="n">
        <v>1.383400518</v>
      </c>
      <c r="E18" s="213" t="n">
        <v>0.09539999999999998</v>
      </c>
      <c r="F18" s="193" t="inlineStr">
        <is>
          <t>2024_0003_20240420_2023年年度报告_2023年年度报告.txt:1523</t>
        </is>
      </c>
      <c r="G18" s="193" t="inlineStr">
        <is>
          <t>年报未披露具体供应商名称</t>
        </is>
      </c>
    </row>
    <row r="19" s="105">
      <c r="A19" s="193" t="inlineStr">
        <is>
          <t>2023</t>
        </is>
      </c>
      <c r="B19" s="200" t="n">
        <v>2</v>
      </c>
      <c r="C19" s="193" t="inlineStr">
        <is>
          <t>第二名</t>
        </is>
      </c>
      <c r="D19" s="200" t="n">
        <v>0.7860557512999999</v>
      </c>
      <c r="E19" s="200" t="n">
        <v>0.0542</v>
      </c>
      <c r="F19" s="193" t="inlineStr">
        <is>
          <t>2024_0003_20240420_2023年年度报告_2023年年度报告.txt:1527</t>
        </is>
      </c>
      <c r="G19" s="193" t="inlineStr">
        <is>
          <t>年报未披露具体供应商名称</t>
        </is>
      </c>
    </row>
    <row r="20" s="105">
      <c r="A20" s="193" t="inlineStr">
        <is>
          <t>2023</t>
        </is>
      </c>
      <c r="B20" s="200" t="n">
        <v>3</v>
      </c>
      <c r="C20" s="193" t="inlineStr">
        <is>
          <t>第三名</t>
        </is>
      </c>
      <c r="D20" s="200" t="n">
        <v>0.526725411</v>
      </c>
      <c r="E20" s="200" t="n">
        <v>0.0363</v>
      </c>
      <c r="F20" s="193" t="inlineStr">
        <is>
          <t>2024_0003_20240420_2023年年度报告_2023年年度报告.txt:1531</t>
        </is>
      </c>
      <c r="G20" s="193" t="inlineStr">
        <is>
          <t>年报未披露具体供应商名称</t>
        </is>
      </c>
    </row>
    <row r="21" s="105">
      <c r="A21" s="193" t="inlineStr">
        <is>
          <t>2023</t>
        </is>
      </c>
      <c r="B21" s="200" t="n">
        <v>4</v>
      </c>
      <c r="C21" s="193" t="inlineStr">
        <is>
          <t>第四名</t>
        </is>
      </c>
      <c r="D21" s="200" t="n">
        <v>0.3973910117</v>
      </c>
      <c r="E21" s="200" t="n">
        <v>0.0274</v>
      </c>
      <c r="F21" s="193" t="inlineStr">
        <is>
          <t>2024_0003_20240420_2023年年度报告_2023年年度报告.txt:1535</t>
        </is>
      </c>
      <c r="G21" s="193" t="inlineStr">
        <is>
          <t>年报未披露具体供应商名称</t>
        </is>
      </c>
    </row>
    <row r="22" s="105">
      <c r="A22" s="193" t="inlineStr">
        <is>
          <t>2023</t>
        </is>
      </c>
      <c r="B22" s="200" t="n">
        <v>5</v>
      </c>
      <c r="C22" s="193" t="inlineStr">
        <is>
          <t>第五名</t>
        </is>
      </c>
      <c r="D22" s="200" t="n">
        <v>0.3143599432</v>
      </c>
      <c r="E22" s="200" t="n">
        <v>0.0217</v>
      </c>
      <c r="F22" s="193" t="inlineStr">
        <is>
          <t>2024_0003_20240420_2023年年度报告_2023年年度报告.txt:1539</t>
        </is>
      </c>
      <c r="G22" s="193" t="inlineStr">
        <is>
          <t>年报未披露具体供应商名称</t>
        </is>
      </c>
    </row>
    <row r="23" s="105">
      <c r="A23" s="193" t="inlineStr">
        <is>
          <t>2023</t>
        </is>
      </c>
      <c r="B23" s="193" t="inlineStr">
        <is>
          <t>合计</t>
        </is>
      </c>
      <c r="C23" s="193" t="inlineStr">
        <is>
          <t>合计</t>
        </is>
      </c>
      <c r="D23" s="200" t="n">
        <v>3.4079326352</v>
      </c>
      <c r="E23" s="200" t="n">
        <v>0.235</v>
      </c>
      <c r="F23" s="193" t="inlineStr">
        <is>
          <t>2024_0003_20240420_2023年年度报告_2023年年度报告.txt:1543</t>
        </is>
      </c>
      <c r="G23" s="193" t="n"/>
    </row>
    <row r="24" s="105">
      <c r="A24" s="193" t="inlineStr">
        <is>
          <t>2022</t>
        </is>
      </c>
      <c r="B24" s="200" t="n">
        <v>1</v>
      </c>
      <c r="C24" s="193" t="inlineStr">
        <is>
          <t>第一名</t>
        </is>
      </c>
      <c r="D24" s="200" t="n">
        <v>6.092356431</v>
      </c>
      <c r="E24" s="200" t="n">
        <v>0.233</v>
      </c>
      <c r="F24" s="193" t="inlineStr">
        <is>
          <t>2023_0004_20230420_2022年年度报告_2022年年度报告.txt:1453</t>
        </is>
      </c>
      <c r="G24" s="193" t="inlineStr">
        <is>
          <t>年报未披露具体供应商名称</t>
        </is>
      </c>
    </row>
    <row r="25" s="105">
      <c r="A25" s="193" t="inlineStr">
        <is>
          <t>2022</t>
        </is>
      </c>
      <c r="B25" s="200" t="n">
        <v>2</v>
      </c>
      <c r="C25" s="193" t="inlineStr">
        <is>
          <t>第二名</t>
        </is>
      </c>
      <c r="D25" s="200" t="n">
        <v>1.0456156657</v>
      </c>
      <c r="E25" s="200" t="n">
        <v>0.04</v>
      </c>
      <c r="F25" s="193" t="inlineStr">
        <is>
          <t>2023_0004_20230420_2022年年度报告_2022年年度报告.txt:1457</t>
        </is>
      </c>
      <c r="G25" s="193" t="inlineStr">
        <is>
          <t>年报未披露具体供应商名称</t>
        </is>
      </c>
    </row>
    <row r="26" s="105">
      <c r="A26" s="193" t="inlineStr">
        <is>
          <t>2022</t>
        </is>
      </c>
      <c r="B26" s="200" t="n">
        <v>3</v>
      </c>
      <c r="C26" s="193" t="inlineStr">
        <is>
          <t>第三名</t>
        </is>
      </c>
      <c r="D26" s="200" t="n">
        <v>0.9717504415</v>
      </c>
      <c r="E26" s="200" t="n">
        <v>0.0372</v>
      </c>
      <c r="F26" s="193" t="inlineStr">
        <is>
          <t>2023_0004_20230420_2022年年度报告_2022年年度报告.txt:1461</t>
        </is>
      </c>
      <c r="G26" s="193" t="inlineStr">
        <is>
          <t>年报未披露具体供应商名称</t>
        </is>
      </c>
    </row>
    <row r="27" s="105">
      <c r="A27" s="193" t="inlineStr">
        <is>
          <t>2022</t>
        </is>
      </c>
      <c r="B27" s="200" t="n">
        <v>4</v>
      </c>
      <c r="C27" s="193" t="inlineStr">
        <is>
          <t>第四名</t>
        </is>
      </c>
      <c r="D27" s="200" t="n">
        <v>0.8633327425</v>
      </c>
      <c r="E27" s="200" t="n">
        <v>0.033</v>
      </c>
      <c r="F27" s="193" t="inlineStr">
        <is>
          <t>2023_0004_20230420_2022年年度报告_2022年年度报告.txt:1465</t>
        </is>
      </c>
      <c r="G27" s="193" t="inlineStr">
        <is>
          <t>年报未披露具体供应商名称</t>
        </is>
      </c>
    </row>
    <row r="28" s="105">
      <c r="A28" s="193" t="inlineStr">
        <is>
          <t>2022</t>
        </is>
      </c>
      <c r="B28" s="200" t="n">
        <v>5</v>
      </c>
      <c r="C28" s="193" t="inlineStr">
        <is>
          <t>第五名</t>
        </is>
      </c>
      <c r="D28" s="200" t="n">
        <v>0.6368147901</v>
      </c>
      <c r="E28" s="200" t="n">
        <v>0.0244</v>
      </c>
      <c r="F28" s="193" t="inlineStr">
        <is>
          <t>2023_0004_20230420_2022年年度报告_2022年年度报告.txt:1469</t>
        </is>
      </c>
      <c r="G28" s="193" t="inlineStr">
        <is>
          <t>年报未披露具体供应商名称</t>
        </is>
      </c>
    </row>
    <row r="29" s="105">
      <c r="A29" s="193" t="inlineStr">
        <is>
          <t>2022</t>
        </is>
      </c>
      <c r="B29" s="193" t="inlineStr">
        <is>
          <t>合计</t>
        </is>
      </c>
      <c r="C29" s="193" t="inlineStr">
        <is>
          <t>合计</t>
        </is>
      </c>
      <c r="D29" s="200" t="n">
        <v>9.6098700708</v>
      </c>
      <c r="E29" s="200" t="n">
        <v>0.3676</v>
      </c>
      <c r="F29" s="193" t="inlineStr">
        <is>
          <t>2023_0004_20230420_2022年年度报告_2022年年度报告.txt:1473</t>
        </is>
      </c>
      <c r="G29" s="193" t="n"/>
    </row>
    <row r="30" s="105">
      <c r="A30" s="193" t="inlineStr">
        <is>
          <t>2021</t>
        </is>
      </c>
      <c r="B30" s="200" t="n">
        <v>1</v>
      </c>
      <c r="C30" s="193" t="inlineStr">
        <is>
          <t>第一名</t>
        </is>
      </c>
      <c r="D30" s="200" t="n">
        <v>4.7856678343</v>
      </c>
      <c r="E30" s="200" t="n">
        <v>0.1956</v>
      </c>
      <c r="F30" s="193" t="inlineStr">
        <is>
          <t>2022_0005_20220326_2021年年度报告_2021年年度报告.txt:1445</t>
        </is>
      </c>
      <c r="G30" s="193" t="inlineStr">
        <is>
          <t>年报未披露具体供应商名称</t>
        </is>
      </c>
    </row>
    <row r="31" s="105">
      <c r="A31" s="193" t="inlineStr">
        <is>
          <t>2021</t>
        </is>
      </c>
      <c r="B31" s="200" t="n">
        <v>2</v>
      </c>
      <c r="C31" s="193" t="inlineStr">
        <is>
          <t>第二名</t>
        </is>
      </c>
      <c r="D31" s="200" t="n">
        <v>1.149141322</v>
      </c>
      <c r="E31" s="200" t="n">
        <v>0.047</v>
      </c>
      <c r="F31" s="193" t="inlineStr">
        <is>
          <t>2022_0005_20220326_2021年年度报告_2021年年度报告.txt:1449</t>
        </is>
      </c>
      <c r="G31" s="193" t="inlineStr">
        <is>
          <t>年报未披露具体供应商名称</t>
        </is>
      </c>
    </row>
    <row r="32" s="105">
      <c r="A32" s="193" t="inlineStr">
        <is>
          <t>2021</t>
        </is>
      </c>
      <c r="B32" s="200" t="n">
        <v>3</v>
      </c>
      <c r="C32" s="193" t="inlineStr">
        <is>
          <t>第三名</t>
        </is>
      </c>
      <c r="D32" s="200" t="n">
        <v>0.9261195398000001</v>
      </c>
      <c r="E32" s="200" t="n">
        <v>0.0379</v>
      </c>
      <c r="F32" s="193" t="inlineStr">
        <is>
          <t>2022_0005_20220326_2021年年度报告_2021年年度报告.txt:1453</t>
        </is>
      </c>
      <c r="G32" s="193" t="inlineStr">
        <is>
          <t>年报未披露具体供应商名称</t>
        </is>
      </c>
    </row>
    <row r="33" s="105">
      <c r="A33" s="193" t="inlineStr">
        <is>
          <t>2021</t>
        </is>
      </c>
      <c r="B33" s="200" t="n">
        <v>4</v>
      </c>
      <c r="C33" s="193" t="inlineStr">
        <is>
          <t>第四名</t>
        </is>
      </c>
      <c r="D33" s="200" t="n">
        <v>0.684316815</v>
      </c>
      <c r="E33" s="200" t="n">
        <v>0.028</v>
      </c>
      <c r="F33" s="193" t="inlineStr">
        <is>
          <t>2022_0005_20220326_2021年年度报告_2021年年度报告.txt:1457</t>
        </is>
      </c>
      <c r="G33" s="193" t="inlineStr">
        <is>
          <t>年报未披露具体供应商名称</t>
        </is>
      </c>
    </row>
    <row r="34" s="105">
      <c r="A34" s="193" t="inlineStr">
        <is>
          <t>2021</t>
        </is>
      </c>
      <c r="B34" s="200" t="n">
        <v>5</v>
      </c>
      <c r="C34" s="193" t="inlineStr">
        <is>
          <t>第五名</t>
        </is>
      </c>
      <c r="D34" s="200" t="n">
        <v>0.4909513263</v>
      </c>
      <c r="E34" s="200" t="n">
        <v>0.0201</v>
      </c>
      <c r="F34" s="193" t="inlineStr">
        <is>
          <t>2022_0005_20220326_2021年年度报告_2021年年度报告.txt:1461</t>
        </is>
      </c>
      <c r="G34" s="193" t="inlineStr">
        <is>
          <t>年报未披露具体供应商名称</t>
        </is>
      </c>
    </row>
    <row r="35" s="105">
      <c r="A35" s="193" t="inlineStr">
        <is>
          <t>2021</t>
        </is>
      </c>
      <c r="B35" s="193" t="inlineStr">
        <is>
          <t>合计</t>
        </is>
      </c>
      <c r="C35" s="193" t="inlineStr">
        <is>
          <t>合计</t>
        </is>
      </c>
      <c r="D35" s="200" t="n">
        <v>8.0361968374</v>
      </c>
      <c r="E35" s="200" t="n">
        <v>0.3286</v>
      </c>
      <c r="F35" s="193" t="inlineStr">
        <is>
          <t>2022_0005_20220326_2021年年度报告_2021年年度报告.txt:1465</t>
        </is>
      </c>
      <c r="G35" s="193" t="n"/>
    </row>
    <row r="36" s="105">
      <c r="A36" s="193" t="n"/>
      <c r="B36" s="193" t="n"/>
      <c r="C36" s="193" t="n"/>
      <c r="D36" s="193" t="n"/>
      <c r="E36" s="193" t="n"/>
      <c r="F36" s="193" t="n"/>
      <c r="G36" s="193" t="n"/>
    </row>
    <row r="37" s="105">
      <c r="A37" s="194" t="inlineStr">
        <is>
          <t>【联网补充：上游产品品类】</t>
        </is>
      </c>
      <c r="B37" s="194" t="n"/>
      <c r="C37" s="194" t="n"/>
      <c r="D37" s="194" t="n"/>
      <c r="E37" s="194" t="n"/>
      <c r="F37" s="194" t="n"/>
      <c r="G37" s="194" t="n"/>
    </row>
    <row r="38" s="105">
      <c r="A38" s="209" t="inlineStr">
        <is>
          <t>品类/环节</t>
        </is>
      </c>
      <c r="B38" s="209" t="inlineStr">
        <is>
          <t>内容</t>
        </is>
      </c>
      <c r="C38" s="209" t="inlineStr">
        <is>
          <t>相关性</t>
        </is>
      </c>
      <c r="D38" s="209" t="n"/>
      <c r="E38" s="209" t="n"/>
      <c r="F38" s="209" t="inlineStr">
        <is>
          <t>来源/URL</t>
        </is>
      </c>
      <c r="G38" s="209" t="inlineStr">
        <is>
          <t>访问日期/置信度</t>
        </is>
      </c>
    </row>
    <row r="39" s="105">
      <c r="A39" s="193" t="inlineStr">
        <is>
          <t>高纯单体/中间体/有机合成原料</t>
        </is>
      </c>
      <c r="B39" s="193" t="inlineStr">
        <is>
          <t>OLED、光刻胶和功能材料需要高纯有机合成中间体。</t>
        </is>
      </c>
      <c r="C39" s="193" t="inlineStr">
        <is>
          <t>影响万润股份、瑞联新材等产品迭代和成本。</t>
        </is>
      </c>
      <c r="D39" s="193" t="n"/>
      <c r="E39" s="193" t="n"/>
      <c r="F39" s="193" t="inlineStr">
        <is>
          <t>中国电子材料行业协会；https://www.cemi.org.cn/</t>
        </is>
      </c>
      <c r="G39" s="193" t="inlineStr">
        <is>
          <t>2026-05-15；medium</t>
        </is>
      </c>
    </row>
    <row r="40" s="105">
      <c r="A40" s="193" t="inlineStr">
        <is>
          <t>锆/钛/钡/稀土等无机粉体原料</t>
        </is>
      </c>
      <c r="B40" s="193" t="inlineStr">
        <is>
          <t>电子陶瓷粉体依赖高纯无机原料、粉体合成和粒径控制。</t>
        </is>
      </c>
      <c r="C40" s="193" t="inlineStr">
        <is>
          <t>决定国瓷材料MLCC粉体和功能陶瓷性能。</t>
        </is>
      </c>
      <c r="D40" s="193" t="n"/>
      <c r="E40" s="193" t="n"/>
      <c r="F40" s="193" t="inlineStr">
        <is>
          <t>工业和信息化部；https://www.miit.gov.cn/</t>
        </is>
      </c>
      <c r="G40" s="193" t="inlineStr">
        <is>
          <t>2026-05-15；medium</t>
        </is>
      </c>
    </row>
    <row r="41" s="105">
      <c r="A41" s="193" t="inlineStr">
        <is>
          <t>树脂/溶剂/光敏剂</t>
        </is>
      </c>
      <c r="B41" s="193" t="inlineStr">
        <is>
          <t>光刻胶、显示材料和功能涂层需要树脂、溶剂和光敏组分。</t>
        </is>
      </c>
      <c r="C41" s="193" t="inlineStr">
        <is>
          <t>影响鼎龙股份、飞凯材料等电子材料产品谱系。</t>
        </is>
      </c>
      <c r="D41" s="193" t="n"/>
      <c r="E41" s="193" t="n"/>
      <c r="F41" s="193" t="inlineStr">
        <is>
          <t>SEMI；https://www.semi.org/en</t>
        </is>
      </c>
      <c r="G41" s="193" t="inlineStr">
        <is>
          <t>2026-05-15；medium</t>
        </is>
      </c>
    </row>
    <row r="42" s="105">
      <c r="A42" s="193" t="inlineStr">
        <is>
          <t>精密合成/粉体烧结/分散设备</t>
        </is>
      </c>
      <c r="B42" s="193" t="inlineStr">
        <is>
          <t>材料制备设备影响纯度、粒径、分散性和批量一致性。</t>
        </is>
      </c>
      <c r="C42" s="193" t="inlineStr">
        <is>
          <t>是电子材料从实验室走向批量供货的关键环节。</t>
        </is>
      </c>
      <c r="D42" s="193" t="n"/>
      <c r="E42" s="193" t="n"/>
      <c r="F42" s="193" t="inlineStr">
        <is>
          <t>中国电子材料行业协会；https://www.cemi.org.cn/</t>
        </is>
      </c>
      <c r="G42" s="193" t="inlineStr">
        <is>
          <t>2026-05-15；medium</t>
        </is>
      </c>
    </row>
    <row r="43" s="105">
      <c r="A43" s="194" t="inlineStr">
        <is>
          <t>【联网补充：下游应用/客户行业】</t>
        </is>
      </c>
      <c r="B43" s="194" t="n"/>
      <c r="C43" s="194" t="n"/>
      <c r="D43" s="194" t="n"/>
      <c r="E43" s="194" t="n"/>
      <c r="F43" s="194" t="n"/>
      <c r="G43" s="194" t="n"/>
    </row>
    <row r="44" s="105">
      <c r="A44" s="209" t="inlineStr">
        <is>
          <t>品类/环节</t>
        </is>
      </c>
      <c r="B44" s="209" t="inlineStr">
        <is>
          <t>内容</t>
        </is>
      </c>
      <c r="C44" s="209" t="inlineStr">
        <is>
          <t>相关性</t>
        </is>
      </c>
      <c r="D44" s="209" t="n"/>
      <c r="E44" s="209" t="n"/>
      <c r="F44" s="209" t="inlineStr">
        <is>
          <t>来源/URL</t>
        </is>
      </c>
      <c r="G44" s="209" t="inlineStr">
        <is>
          <t>访问日期/置信度</t>
        </is>
      </c>
    </row>
    <row r="45" s="105">
      <c r="A45" s="193" t="inlineStr">
        <is>
          <t>OLED显示面板与终端品牌</t>
        </is>
      </c>
      <c r="B45" s="193" t="inlineStr">
        <is>
          <t>OLED材料受面板厂产能、终端出货和材料替代进度影响。</t>
        </is>
      </c>
      <c r="C45" s="193" t="inlineStr">
        <is>
          <t>对应万润股份、瑞联新材、莱特光电等显示材料公司。</t>
        </is>
      </c>
      <c r="D45" s="193" t="n"/>
      <c r="E45" s="193" t="n"/>
      <c r="F45" s="193" t="inlineStr">
        <is>
          <t>工业和信息化部；https://www.miit.gov.cn/</t>
        </is>
      </c>
      <c r="G45" s="193" t="inlineStr">
        <is>
          <t>2026-05-15；medium</t>
        </is>
      </c>
    </row>
    <row r="46" s="105">
      <c r="A46" s="193" t="inlineStr">
        <is>
          <t>MLCC/电子元器件/汽车电子</t>
        </is>
      </c>
      <c r="B46" s="193" t="inlineStr">
        <is>
          <t>电子陶瓷粉体下游覆盖MLCC、车载电子和通信设备。</t>
        </is>
      </c>
      <c r="C46" s="193" t="inlineStr">
        <is>
          <t>对应国瓷材料电子陶瓷成长变量。</t>
        </is>
      </c>
      <c r="D46" s="193" t="n"/>
      <c r="E46" s="193" t="n"/>
      <c r="F46" s="193" t="inlineStr">
        <is>
          <t>中国电子材料行业协会；https://www.cemi.org.cn/</t>
        </is>
      </c>
      <c r="G46" s="193" t="inlineStr">
        <is>
          <t>2026-05-15；medium</t>
        </is>
      </c>
    </row>
    <row r="47" s="105">
      <c r="A47" s="193" t="inlineStr">
        <is>
          <t>半导体CMP/光刻/先进封装</t>
        </is>
      </c>
      <c r="B47" s="193" t="inlineStr">
        <is>
          <t>CMP抛光垫、光刻胶和功能材料进入晶圆制造和封装环节。</t>
        </is>
      </c>
      <c r="C47" s="193" t="inlineStr">
        <is>
          <t>对应鼎龙股份半导体材料国产替代。</t>
        </is>
      </c>
      <c r="D47" s="193" t="n"/>
      <c r="E47" s="193" t="n"/>
      <c r="F47" s="193" t="inlineStr">
        <is>
          <t>SEMI；https://www.semi.org/en</t>
        </is>
      </c>
      <c r="G47" s="193" t="inlineStr">
        <is>
          <t>2026-05-15；high</t>
        </is>
      </c>
    </row>
  </sheetData>
  <autoFilter ref="A5:G35"/>
  <mergeCells count="3">
    <mergeCell ref="A2:G2"/>
    <mergeCell ref="A1:G1"/>
    <mergeCell ref="A4:G4"/>
  </mergeCells>
  <printOptions horizontalCentered="1"/>
  <pageMargins left="0.25" right="0.25" top="0.45" bottom="0.45" header="0.3" footer="0.3"/>
  <pageSetup orientation="portrait" fitToHeight="0"/>
</worksheet>
</file>

<file path=xl/worksheets/sheet15.xml><?xml version="1.0" encoding="utf-8"?>
<worksheet xmlns="http://schemas.openxmlformats.org/spreadsheetml/2006/main">
  <sheetPr>
    <tabColor rgb="FF5B9BD5"/>
    <outlinePr summaryBelow="1" summaryRight="1"/>
    <pageSetUpPr fitToPage="1"/>
  </sheetPr>
  <dimension ref="A1:I70"/>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22.4140625" customWidth="1" style="105" min="1" max="1"/>
    <col width="26" customWidth="1" style="105" min="2" max="6"/>
    <col width="24.83203125" customWidth="1" style="105" min="7" max="7"/>
    <col width="26" customWidth="1" style="105" min="8" max="8"/>
    <col width="27.1640625" customWidth="1" style="105" min="9" max="9"/>
  </cols>
  <sheetData>
    <row r="1" ht="27" customHeight="1" s="105">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8">
      <c r="A2" s="101" t="inlineStr">
        <is>
          <t>货币资金</t>
        </is>
      </c>
      <c r="B2" s="147" t="n">
        <v>11.5808783388</v>
      </c>
      <c r="C2" s="147" t="n">
        <v>10.0530446282</v>
      </c>
      <c r="D2" s="147" t="n">
        <v>7.379548295499999</v>
      </c>
      <c r="E2" s="147" t="n">
        <v>9.809309194500001</v>
      </c>
      <c r="F2" s="147" t="n">
        <v>7.7904220007</v>
      </c>
      <c r="G2" s="147" t="n">
        <v>5.549972359600001</v>
      </c>
      <c r="H2" s="147" t="n">
        <v>7.0447582387</v>
      </c>
      <c r="I2" s="147" t="n">
        <v>6.464671857000001</v>
      </c>
    </row>
    <row r="3" ht="8" customHeight="1" s="105">
      <c r="A3" s="5" t="inlineStr">
        <is>
          <t>交易性金融资产</t>
        </is>
      </c>
      <c r="B3" s="120" t="n">
        <v>0.6010256667</v>
      </c>
      <c r="C3" s="120" t="n">
        <v>2.3007947374</v>
      </c>
      <c r="D3" s="120" t="n">
        <v>5.1660658715</v>
      </c>
      <c r="E3" s="120" t="n">
        <v>2.0604238503</v>
      </c>
      <c r="F3" s="120" t="n">
        <v>5.746034368099999</v>
      </c>
      <c r="G3" s="120" t="n">
        <v>4.9283397488</v>
      </c>
      <c r="H3" s="120" t="n">
        <v>1.77</v>
      </c>
      <c r="I3" s="147" t="n"/>
    </row>
    <row r="4" ht="23" customHeight="1" s="105">
      <c r="A4" s="103" t="inlineStr">
        <is>
          <t>应收票据及应收账款</t>
        </is>
      </c>
      <c r="B4" s="147" t="n">
        <v>5.515077109299999</v>
      </c>
      <c r="C4" s="147" t="n">
        <v>5.4901789835</v>
      </c>
      <c r="D4" s="147" t="n">
        <v>6.0620285187</v>
      </c>
      <c r="E4" s="147" t="n">
        <v>4.5581542731</v>
      </c>
      <c r="F4" s="147" t="n">
        <v>3.8568790047</v>
      </c>
      <c r="G4" s="147" t="n">
        <v>5.6515428825</v>
      </c>
      <c r="H4" s="147" t="n">
        <v>4.0124790202</v>
      </c>
      <c r="I4" s="147" t="n">
        <v>5.076445955400001</v>
      </c>
    </row>
    <row r="5" ht="8" customHeight="1" s="105">
      <c r="A5" s="6" t="inlineStr">
        <is>
          <t>应收票据</t>
        </is>
      </c>
      <c r="B5" s="148" t="n">
        <v>0.1503406899</v>
      </c>
      <c r="C5" s="148" t="n">
        <v>0.0325624919</v>
      </c>
      <c r="D5" s="148" t="n">
        <v>0.06770823620000001</v>
      </c>
      <c r="E5" s="148" t="n">
        <v>0.0022</v>
      </c>
      <c r="F5" s="148" t="n">
        <v>0.008399999999999999</v>
      </c>
      <c r="G5" s="148" t="n">
        <v>0.138612437</v>
      </c>
      <c r="H5" s="148" t="n">
        <v>0.004888215</v>
      </c>
      <c r="I5" s="147" t="n">
        <v>0.0048170303</v>
      </c>
    </row>
    <row r="6" ht="30" customHeight="1" s="105">
      <c r="A6" s="21" t="inlineStr">
        <is>
          <t>应收账款</t>
        </is>
      </c>
      <c r="B6" s="149" t="n">
        <v>5.3647364194</v>
      </c>
      <c r="C6" s="149" t="n">
        <v>5.4576164916</v>
      </c>
      <c r="D6" s="149" t="n">
        <v>5.9943202825</v>
      </c>
      <c r="E6" s="149" t="n">
        <v>4.5559542731</v>
      </c>
      <c r="F6" s="149" t="n">
        <v>3.8484790047</v>
      </c>
      <c r="G6" s="149" t="n">
        <v>5.512930445499999</v>
      </c>
      <c r="H6" s="149" t="n">
        <v>4.0075908052</v>
      </c>
      <c r="I6" s="147" t="n">
        <v>5.0716289251</v>
      </c>
    </row>
    <row r="7" ht="23" customHeight="1" s="105">
      <c r="A7" s="103" t="inlineStr">
        <is>
          <t>应收款项融资</t>
        </is>
      </c>
      <c r="B7" s="147" t="n">
        <v>0.1723893115</v>
      </c>
      <c r="C7" s="147" t="n">
        <v>0.3134952241</v>
      </c>
      <c r="D7" s="147" t="n">
        <v>0.1535514512</v>
      </c>
      <c r="E7" s="147" t="n">
        <v>0.07994595269999999</v>
      </c>
      <c r="F7" s="147" t="n">
        <v>0.004367981</v>
      </c>
      <c r="G7" s="147" t="n"/>
      <c r="H7" s="147" t="n"/>
      <c r="I7" s="147" t="n"/>
    </row>
    <row r="8" ht="30" customHeight="1" s="105">
      <c r="A8" s="21" t="inlineStr">
        <is>
          <t>预付款项</t>
        </is>
      </c>
      <c r="B8" s="149" t="n">
        <v>0.4198593313</v>
      </c>
      <c r="C8" s="149" t="n">
        <v>0.3522776646</v>
      </c>
      <c r="D8" s="149" t="n">
        <v>0.4593656177</v>
      </c>
      <c r="E8" s="149" t="n">
        <v>0.4057884869</v>
      </c>
      <c r="F8" s="149" t="n">
        <v>0.7557355508</v>
      </c>
      <c r="G8" s="149" t="n">
        <v>0.1216337333</v>
      </c>
      <c r="H8" s="149" t="n">
        <v>0.2223521841</v>
      </c>
      <c r="I8" s="147" t="n">
        <v>0.1497426277</v>
      </c>
    </row>
    <row r="9" ht="23" customHeight="1" s="105">
      <c r="A9" s="103" t="inlineStr">
        <is>
          <t>应收股利</t>
        </is>
      </c>
      <c r="B9" s="147" t="n">
        <v>0.0747214727</v>
      </c>
      <c r="C9" s="147" t="n">
        <v>0.0747214727</v>
      </c>
      <c r="D9" s="147" t="n">
        <v>0.0687563159</v>
      </c>
      <c r="E9" s="147" t="n">
        <v>0.0517687655</v>
      </c>
      <c r="F9" s="147" t="n">
        <v>0.0383040353</v>
      </c>
      <c r="G9" s="147" t="n">
        <v>0.025694016</v>
      </c>
      <c r="H9" s="147" t="n"/>
      <c r="I9" s="147" t="n">
        <v>0</v>
      </c>
    </row>
    <row r="10" ht="23" customHeight="1" s="105">
      <c r="A10" s="103" t="inlineStr">
        <is>
          <t>应收利息</t>
        </is>
      </c>
      <c r="B10" s="147" t="n"/>
      <c r="C10" s="147" t="n"/>
      <c r="D10" s="147" t="n"/>
      <c r="E10" s="147" t="n"/>
      <c r="F10" s="147" t="n"/>
      <c r="G10" s="147" t="n"/>
      <c r="H10" s="147" t="n"/>
      <c r="I10" s="147" t="n">
        <v>0</v>
      </c>
    </row>
    <row r="11" ht="30" customHeight="1" s="105">
      <c r="A11" s="21" t="inlineStr">
        <is>
          <t>其他应收款</t>
        </is>
      </c>
      <c r="B11" s="149" t="n">
        <v>0.0524802145</v>
      </c>
      <c r="C11" s="150" t="n">
        <v>0.2897052107</v>
      </c>
      <c r="D11" s="149" t="n">
        <v>0.2867193009</v>
      </c>
      <c r="E11" s="149" t="n">
        <v>0.1360404091</v>
      </c>
      <c r="F11" s="150" t="n">
        <v>0.8520966422</v>
      </c>
      <c r="G11" s="149" t="n">
        <v>0.2774328307</v>
      </c>
      <c r="H11" s="150" t="n">
        <v>0.1928656781</v>
      </c>
      <c r="I11" s="147" t="n">
        <v>0.2321279918</v>
      </c>
    </row>
    <row r="12" ht="23" customHeight="1" s="105">
      <c r="A12" s="103" t="inlineStr">
        <is>
          <t>其他应收款(合计)</t>
        </is>
      </c>
      <c r="B12" s="147" t="n">
        <v>0.1272016872</v>
      </c>
      <c r="C12" s="147" t="n">
        <v>0.3644266834000001</v>
      </c>
      <c r="D12" s="147" t="n">
        <v>0.3554756168</v>
      </c>
      <c r="E12" s="147" t="n">
        <v>0.1878091746</v>
      </c>
      <c r="F12" s="147" t="n">
        <v>0.8904006775</v>
      </c>
      <c r="G12" s="147" t="n">
        <v>0.3031268467</v>
      </c>
      <c r="H12" s="147" t="n">
        <v>0.1928656781</v>
      </c>
      <c r="I12" s="147" t="n">
        <v>0.2272404449</v>
      </c>
    </row>
    <row r="13" ht="23" customHeight="1" s="105">
      <c r="A13" s="103" t="inlineStr">
        <is>
          <t>存货</t>
        </is>
      </c>
      <c r="B13" s="147" t="n">
        <v>17.4811597847</v>
      </c>
      <c r="C13" s="147" t="n">
        <v>17.9592661102</v>
      </c>
      <c r="D13" s="147" t="n">
        <v>19.57301095</v>
      </c>
      <c r="E13" s="147" t="n">
        <v>19.674679863</v>
      </c>
      <c r="F13" s="147" t="n">
        <v>15.0527821335</v>
      </c>
      <c r="G13" s="147" t="n">
        <v>11.9279121236</v>
      </c>
      <c r="H13" s="147" t="n">
        <v>11.7799991309</v>
      </c>
      <c r="I13" s="147" t="n">
        <v>8.1947063385</v>
      </c>
    </row>
    <row r="14" ht="30" customHeight="1" s="105">
      <c r="A14" s="21" t="inlineStr">
        <is>
          <t>其他流动资产</t>
        </is>
      </c>
      <c r="B14" s="149" t="n">
        <v>1.3479972263</v>
      </c>
      <c r="C14" s="149" t="n">
        <v>1.070182386</v>
      </c>
      <c r="D14" s="149" t="n">
        <v>0.9378973614</v>
      </c>
      <c r="E14" s="149" t="n">
        <v>1.0299756562</v>
      </c>
      <c r="F14" s="149" t="n">
        <v>1.0876454139</v>
      </c>
      <c r="G14" s="149" t="n">
        <v>0.6623679904999999</v>
      </c>
      <c r="H14" s="149" t="n">
        <v>0.4025881969</v>
      </c>
      <c r="I14" s="147" t="n">
        <v>3.0326544759</v>
      </c>
    </row>
    <row r="15" ht="20" customHeight="1" s="105">
      <c r="A15" s="22" t="inlineStr">
        <is>
          <t>流动资产合计</t>
        </is>
      </c>
      <c r="B15" s="119" t="n">
        <v>37.2455884558</v>
      </c>
      <c r="C15" s="119" t="n">
        <v>37.9036664174</v>
      </c>
      <c r="D15" s="119" t="n">
        <v>40.0869436828</v>
      </c>
      <c r="E15" s="119" t="n">
        <v>37.8060864513</v>
      </c>
      <c r="F15" s="119" t="n">
        <v>35.1842671302</v>
      </c>
      <c r="G15" s="119" t="n">
        <v>29.144895685</v>
      </c>
      <c r="H15" s="119" t="n">
        <v>25.4250424489</v>
      </c>
      <c r="I15" s="147" t="n">
        <v>23.1454616994</v>
      </c>
    </row>
    <row r="16" ht="20" customHeight="1" s="105">
      <c r="A16" s="24" t="inlineStr">
        <is>
          <t>长期股权投资</t>
        </is>
      </c>
      <c r="B16" s="123" t="n">
        <v>1.705007731</v>
      </c>
      <c r="C16" s="123" t="n">
        <v>1.7544903206</v>
      </c>
      <c r="D16" s="123" t="n">
        <v>0.1856935869</v>
      </c>
      <c r="E16" s="123" t="n">
        <v>0.2091176085</v>
      </c>
      <c r="F16" s="123" t="n">
        <v>0.2105914106</v>
      </c>
      <c r="G16" s="123" t="n">
        <v>0.1964750361</v>
      </c>
      <c r="H16" s="123" t="n">
        <v>0.2241245935</v>
      </c>
      <c r="I16" s="147" t="n">
        <v>0.21255789</v>
      </c>
    </row>
    <row r="17" ht="35" customHeight="1" s="105">
      <c r="A17" s="22" t="inlineStr">
        <is>
          <t>投资性房地产</t>
        </is>
      </c>
      <c r="B17" s="119" t="n">
        <v>1.6384750045</v>
      </c>
      <c r="C17" s="119" t="n">
        <v>1.7301022645</v>
      </c>
      <c r="D17" s="119" t="n">
        <v>1.1190161731</v>
      </c>
      <c r="E17" s="120" t="n">
        <v>1.1740661166</v>
      </c>
      <c r="F17" s="119" t="n">
        <v>0</v>
      </c>
      <c r="G17" s="119" t="n"/>
      <c r="H17" s="119" t="n"/>
      <c r="I17" s="147" t="n"/>
    </row>
    <row r="18" ht="35" customHeight="1" s="105">
      <c r="A18" s="24" t="inlineStr">
        <is>
          <t>固定资产原值</t>
        </is>
      </c>
      <c r="B18" s="123" t="n">
        <v>63.2566773525</v>
      </c>
      <c r="C18" s="123" t="n">
        <v>54.2418410659</v>
      </c>
      <c r="D18" s="123" t="n">
        <v>52.1387290953</v>
      </c>
      <c r="E18" s="123" t="n">
        <v>49.512077853</v>
      </c>
      <c r="F18" s="123" t="n">
        <v>41.9298492691</v>
      </c>
      <c r="G18" s="123" t="n">
        <v>29.5576781394</v>
      </c>
      <c r="H18" s="123" t="n">
        <v>25.5956508139</v>
      </c>
      <c r="I18" s="147" t="n">
        <v>24.3872881467</v>
      </c>
    </row>
    <row r="19" ht="23" customHeight="1" s="105">
      <c r="A19" s="103" t="inlineStr">
        <is>
          <t>累计折旧</t>
        </is>
      </c>
      <c r="B19" s="147" t="n">
        <v>29.452985333</v>
      </c>
      <c r="C19" s="147" t="n">
        <v>25.5991117832</v>
      </c>
      <c r="D19" s="147" t="n">
        <v>21.7481841127</v>
      </c>
      <c r="E19" s="147" t="n">
        <v>18.0715265001</v>
      </c>
      <c r="F19" s="147" t="n">
        <v>15.802605737</v>
      </c>
      <c r="G19" s="147" t="n">
        <v>13.277824845</v>
      </c>
      <c r="H19" s="147" t="n">
        <v>11.3743491944</v>
      </c>
      <c r="I19" s="147" t="n">
        <v>9.4316576764</v>
      </c>
    </row>
    <row r="20" ht="23" customHeight="1" s="105">
      <c r="A20" s="103" t="inlineStr">
        <is>
          <t>固定资产净值</t>
        </is>
      </c>
      <c r="B20" s="147" t="n">
        <v>33.8036920195</v>
      </c>
      <c r="C20" s="147" t="n">
        <v>28.6427292827</v>
      </c>
      <c r="D20" s="147" t="n">
        <v>30.3905449826</v>
      </c>
      <c r="E20" s="147" t="n">
        <v>31.4405513529</v>
      </c>
      <c r="F20" s="147" t="n">
        <v>26.1272435321</v>
      </c>
      <c r="G20" s="147" t="n">
        <v>16.2798532944</v>
      </c>
      <c r="H20" s="147" t="n">
        <v>14.2213016195</v>
      </c>
      <c r="I20" s="147" t="n">
        <v>14.9556304703</v>
      </c>
    </row>
    <row r="21" ht="23" customHeight="1" s="105">
      <c r="A21" s="103" t="inlineStr">
        <is>
          <t>固定资产减值准备</t>
        </is>
      </c>
      <c r="B21" s="147" t="n">
        <v>0.0562116555</v>
      </c>
      <c r="C21" s="147" t="n">
        <v>0.0568347729</v>
      </c>
      <c r="D21" s="147" t="n">
        <v>0.0568765784</v>
      </c>
      <c r="E21" s="147" t="n">
        <v>0.0558766597</v>
      </c>
      <c r="F21" s="147" t="n">
        <v>0.0534881182</v>
      </c>
      <c r="G21" s="147" t="n">
        <v>0.0540665672</v>
      </c>
      <c r="H21" s="147" t="n">
        <v>0.0287695025</v>
      </c>
      <c r="I21" s="147" t="n">
        <v>0.0287787275</v>
      </c>
    </row>
    <row r="22" ht="23" customHeight="1" s="105">
      <c r="A22" s="103" t="inlineStr">
        <is>
          <t>在建工程合计</t>
        </is>
      </c>
      <c r="B22" s="147" t="n">
        <v>18.3663331289</v>
      </c>
      <c r="C22" s="147" t="n">
        <v>19.9575330413</v>
      </c>
      <c r="D22" s="147" t="n">
        <v>13.9622067692</v>
      </c>
      <c r="E22" s="147" t="n">
        <v>7.6978404468</v>
      </c>
      <c r="F22" s="147" t="n">
        <v>5.1269875104</v>
      </c>
      <c r="G22" s="147" t="n">
        <v>9.734025731699999</v>
      </c>
      <c r="H22" s="147" t="n">
        <v>9.0975782765</v>
      </c>
      <c r="I22" s="147" t="n">
        <v>3.2867744485</v>
      </c>
    </row>
    <row r="23" ht="23" customHeight="1" s="105">
      <c r="A23" s="103" t="inlineStr">
        <is>
          <t>在建工程</t>
        </is>
      </c>
      <c r="B23" s="147" t="n"/>
      <c r="C23" s="147" t="n">
        <v>19.9575330413</v>
      </c>
      <c r="D23" s="147" t="n">
        <v>13.9622067692</v>
      </c>
      <c r="E23" s="147" t="n">
        <v>7.6948617743</v>
      </c>
      <c r="F23" s="147" t="n">
        <v>5.1269875104</v>
      </c>
      <c r="G23" s="147" t="n">
        <v>9.734025731699999</v>
      </c>
      <c r="H23" s="147" t="n">
        <v>9.0975782765</v>
      </c>
      <c r="I23" s="147" t="n">
        <v>3.2867744485</v>
      </c>
    </row>
    <row r="24" ht="23" customHeight="1" s="105">
      <c r="A24" s="103" t="inlineStr">
        <is>
          <t>工程物资</t>
        </is>
      </c>
      <c r="B24" s="147" t="n"/>
      <c r="C24" s="147" t="n"/>
      <c r="D24" s="147" t="n"/>
      <c r="E24" s="147" t="n">
        <v>0.0029786725</v>
      </c>
      <c r="F24" s="147" t="n"/>
      <c r="G24" s="147" t="n"/>
      <c r="H24" s="147" t="n"/>
      <c r="I24" s="147" t="n"/>
    </row>
    <row r="25" ht="23" customHeight="1" s="105">
      <c r="A25" s="103" t="inlineStr">
        <is>
          <t>固定资产净额</t>
        </is>
      </c>
      <c r="B25" s="147" t="n">
        <v>33.747480364</v>
      </c>
      <c r="C25" s="147" t="n">
        <v>28.5858945098</v>
      </c>
      <c r="D25" s="147" t="n">
        <v>30.3336684042</v>
      </c>
      <c r="E25" s="147" t="n">
        <v>31.3846746932</v>
      </c>
      <c r="F25" s="147" t="n">
        <v>26.0737554139</v>
      </c>
      <c r="G25" s="147" t="n">
        <v>16.2257867272</v>
      </c>
      <c r="H25" s="147" t="n">
        <v>14.192532117</v>
      </c>
      <c r="I25" s="147" t="n">
        <v>14.9268517428</v>
      </c>
    </row>
    <row r="26" ht="23" customHeight="1" s="105">
      <c r="A26" s="103" t="inlineStr">
        <is>
          <t>固定资产及清理合计</t>
        </is>
      </c>
      <c r="B26" s="147" t="n">
        <v>33.747480364</v>
      </c>
      <c r="C26" s="147" t="n">
        <v>28.5858945098</v>
      </c>
      <c r="D26" s="147" t="n">
        <v>30.3336684042</v>
      </c>
      <c r="E26" s="147" t="n">
        <v>31.3846746932</v>
      </c>
      <c r="F26" s="147" t="n">
        <v>26.0737554139</v>
      </c>
      <c r="G26" s="147" t="n">
        <v>16.2257867272</v>
      </c>
      <c r="H26" s="147" t="n">
        <v>14.192532117</v>
      </c>
      <c r="I26" s="147" t="n">
        <v>14.9268517428</v>
      </c>
    </row>
    <row r="27" ht="23" customHeight="1" s="105">
      <c r="A27" s="103" t="inlineStr">
        <is>
          <t>合同资产</t>
        </is>
      </c>
      <c r="B27" s="147" t="n">
        <v>0</v>
      </c>
      <c r="C27" s="147" t="n">
        <v>0</v>
      </c>
      <c r="D27" s="147" t="n"/>
      <c r="E27" s="147" t="n"/>
      <c r="F27" s="147" t="n"/>
      <c r="G27" s="147" t="n"/>
      <c r="H27" s="147" t="n"/>
      <c r="I27" s="147" t="n"/>
    </row>
    <row r="28" ht="30" customHeight="1" s="105">
      <c r="A28" s="21" t="inlineStr">
        <is>
          <t>使用权资产</t>
        </is>
      </c>
      <c r="B28" s="149" t="n">
        <v>0.3812661765</v>
      </c>
      <c r="C28" s="149" t="n">
        <v>0.3540754696</v>
      </c>
      <c r="D28" s="149" t="n">
        <v>0.4052358857</v>
      </c>
      <c r="E28" s="149" t="n">
        <v>0.5448500046</v>
      </c>
      <c r="F28" s="149" t="n">
        <v>0.400728212</v>
      </c>
      <c r="G28" s="150" t="n"/>
      <c r="H28" s="150" t="n"/>
      <c r="I28" s="147" t="n"/>
    </row>
    <row r="29" ht="35" customHeight="1" s="105">
      <c r="A29" s="22" t="inlineStr">
        <is>
          <t>无形资产</t>
        </is>
      </c>
      <c r="B29" s="119" t="n">
        <v>4.3083265217</v>
      </c>
      <c r="C29" s="119" t="n">
        <v>4.4849117038</v>
      </c>
      <c r="D29" s="119" t="n">
        <v>4.6436305367</v>
      </c>
      <c r="E29" s="119" t="n">
        <v>4.663667022099999</v>
      </c>
      <c r="F29" s="119" t="n">
        <v>4.011395555</v>
      </c>
      <c r="G29" s="119" t="n">
        <v>4.0631609959</v>
      </c>
      <c r="H29" s="119" t="n">
        <v>2.5004483759</v>
      </c>
      <c r="I29" s="147" t="n">
        <v>1.6066528438</v>
      </c>
    </row>
    <row r="30" ht="20" customHeight="1" s="105">
      <c r="A30" s="24" t="inlineStr">
        <is>
          <t>开发支出</t>
        </is>
      </c>
      <c r="B30" s="123" t="n">
        <v>0.1043532394</v>
      </c>
      <c r="C30" s="123" t="n">
        <v>0.0639308915</v>
      </c>
      <c r="D30" s="123" t="n">
        <v>0.0352860061</v>
      </c>
      <c r="E30" s="123" t="n">
        <v>0.0500752829</v>
      </c>
      <c r="F30" s="123" t="n">
        <v>0.0115804329</v>
      </c>
      <c r="G30" s="123" t="n">
        <v>0.0412224109</v>
      </c>
      <c r="H30" s="123" t="n"/>
      <c r="I30" s="147" t="n"/>
    </row>
    <row r="31" ht="23" customHeight="1" s="105">
      <c r="A31" s="103" t="inlineStr">
        <is>
          <t>商誉</t>
        </is>
      </c>
      <c r="B31" s="147" t="n">
        <v>6.2167279164</v>
      </c>
      <c r="C31" s="147" t="n">
        <v>6.7437832425</v>
      </c>
      <c r="D31" s="147" t="n">
        <v>7.0439679223</v>
      </c>
      <c r="E31" s="147" t="n">
        <v>6.9270014698</v>
      </c>
      <c r="F31" s="147" t="n">
        <v>6.3437538506</v>
      </c>
      <c r="G31" s="147" t="n">
        <v>6.491521799</v>
      </c>
      <c r="H31" s="147" t="n">
        <v>6.938490130700001</v>
      </c>
      <c r="I31" s="147" t="n">
        <v>7.3015599661</v>
      </c>
    </row>
    <row r="32" ht="23" customHeight="1" s="105">
      <c r="A32" s="103" t="inlineStr">
        <is>
          <t>长期待摊费用</t>
        </is>
      </c>
      <c r="B32" s="147" t="n">
        <v>0.2472770685</v>
      </c>
      <c r="C32" s="147" t="n">
        <v>0.2571164389</v>
      </c>
      <c r="D32" s="147" t="n">
        <v>0.3033282165</v>
      </c>
      <c r="E32" s="147" t="n">
        <v>0.365547468</v>
      </c>
      <c r="F32" s="147" t="n">
        <v>0.236339245</v>
      </c>
      <c r="G32" s="147" t="n">
        <v>0.0557566572</v>
      </c>
      <c r="H32" s="147" t="n">
        <v>0.0697878128</v>
      </c>
      <c r="I32" s="147" t="n">
        <v>0.0811033484</v>
      </c>
    </row>
    <row r="33" ht="23" customHeight="1" s="105">
      <c r="A33" s="103" t="inlineStr">
        <is>
          <t>递延所得税资产</t>
        </is>
      </c>
      <c r="B33" s="147" t="n">
        <v>1.3237757896</v>
      </c>
      <c r="C33" s="147" t="n">
        <v>1.2103800543</v>
      </c>
      <c r="D33" s="147" t="n">
        <v>1.1474583266</v>
      </c>
      <c r="E33" s="147" t="n">
        <v>1.1967762037</v>
      </c>
      <c r="F33" s="147" t="n">
        <v>0.7835172565999999</v>
      </c>
      <c r="G33" s="147" t="n">
        <v>0.5924626567</v>
      </c>
      <c r="H33" s="147" t="n">
        <v>0.5111536396999999</v>
      </c>
      <c r="I33" s="147" t="n">
        <v>0.5276347616</v>
      </c>
    </row>
    <row r="34" ht="23" customHeight="1" s="105">
      <c r="A34" s="103" t="inlineStr">
        <is>
          <t>其他非流动资产</t>
        </is>
      </c>
      <c r="B34" s="147" t="n">
        <v>2.1676514698</v>
      </c>
      <c r="C34" s="147" t="n">
        <v>2.8634018533</v>
      </c>
      <c r="D34" s="147" t="n">
        <v>2.0807907395</v>
      </c>
      <c r="E34" s="147" t="n">
        <v>0.6386346061</v>
      </c>
      <c r="F34" s="147" t="n">
        <v>0.374192036</v>
      </c>
      <c r="G34" s="147" t="n">
        <v>0.1235426631</v>
      </c>
      <c r="H34" s="147" t="n">
        <v>0.1176159779</v>
      </c>
      <c r="I34" s="147" t="n">
        <v>0.09446985220000001</v>
      </c>
    </row>
    <row r="35" ht="30" customHeight="1" s="105">
      <c r="A35" s="21" t="inlineStr">
        <is>
          <t>非流动资产合计</t>
        </is>
      </c>
      <c r="B35" s="149" t="n">
        <v>70.2066744103</v>
      </c>
      <c r="C35" s="149" t="n">
        <v>68.0056197901</v>
      </c>
      <c r="D35" s="149" t="n">
        <v>61.2602825668</v>
      </c>
      <c r="E35" s="149" t="n">
        <v>54.85225092229999</v>
      </c>
      <c r="F35" s="149" t="n">
        <v>43.572840923</v>
      </c>
      <c r="G35" s="149" t="n">
        <v>37.5239546778</v>
      </c>
      <c r="H35" s="149" t="n">
        <v>33.651730924</v>
      </c>
      <c r="I35" s="147" t="n">
        <v>28.0376048534</v>
      </c>
    </row>
    <row r="36" ht="20" customHeight="1" s="105">
      <c r="A36" s="24" t="inlineStr">
        <is>
          <t>资产总计</t>
        </is>
      </c>
      <c r="B36" s="123" t="n">
        <v>107.4522628661</v>
      </c>
      <c r="C36" s="123" t="n">
        <v>105.9092862075</v>
      </c>
      <c r="D36" s="123" t="n">
        <v>101.3472262496</v>
      </c>
      <c r="E36" s="123" t="n">
        <v>92.65833737360001</v>
      </c>
      <c r="F36" s="123" t="n">
        <v>78.7571080532</v>
      </c>
      <c r="G36" s="123" t="n">
        <v>66.6688503628</v>
      </c>
      <c r="H36" s="123" t="n">
        <v>59.0767733729</v>
      </c>
      <c r="I36" s="147" t="n">
        <v>51.1830665528</v>
      </c>
    </row>
    <row r="37" ht="23" customHeight="1" s="105">
      <c r="A37" s="103" t="inlineStr">
        <is>
          <t>短期借款</t>
        </is>
      </c>
      <c r="B37" s="147" t="n">
        <v>2.0286307241</v>
      </c>
      <c r="C37" s="147" t="n">
        <v>2.4008729736</v>
      </c>
      <c r="D37" s="147" t="n">
        <v>0.2992265236</v>
      </c>
      <c r="E37" s="147" t="n">
        <v>1.4013047222</v>
      </c>
      <c r="F37" s="147" t="n">
        <v>1.201234969</v>
      </c>
      <c r="G37" s="147" t="n">
        <v>4.1792904834</v>
      </c>
      <c r="H37" s="147" t="n">
        <v>2</v>
      </c>
      <c r="I37" s="147" t="n"/>
    </row>
    <row r="38" ht="23" customHeight="1" s="105">
      <c r="A38" s="103" t="inlineStr">
        <is>
          <t>应付票据及应付账款</t>
        </is>
      </c>
      <c r="B38" s="147" t="n">
        <v>5.7838208765</v>
      </c>
      <c r="C38" s="147" t="n">
        <v>4.767251391</v>
      </c>
      <c r="D38" s="147" t="n">
        <v>5.9531400338</v>
      </c>
      <c r="E38" s="147" t="n">
        <v>9.371017929700001</v>
      </c>
      <c r="F38" s="147" t="n">
        <v>6.6984049347</v>
      </c>
      <c r="G38" s="147" t="n">
        <v>3.8349172022</v>
      </c>
      <c r="H38" s="147" t="n">
        <v>3.9179607389</v>
      </c>
      <c r="I38" s="147" t="n">
        <v>2.6195095408</v>
      </c>
    </row>
    <row r="39" ht="23" customHeight="1" s="105">
      <c r="A39" s="103" t="inlineStr">
        <is>
          <t>应付票据</t>
        </is>
      </c>
      <c r="B39" s="147" t="n">
        <v>0.058</v>
      </c>
      <c r="C39" s="147" t="n">
        <v>0.03</v>
      </c>
      <c r="D39" s="147" t="n">
        <v>0.388</v>
      </c>
      <c r="E39" s="147" t="n">
        <v>0.728741669</v>
      </c>
      <c r="F39" s="147" t="n">
        <v>0</v>
      </c>
      <c r="G39" s="147" t="n"/>
      <c r="H39" s="147" t="n"/>
      <c r="I39" s="147" t="n"/>
    </row>
    <row r="40" ht="23" customHeight="1" s="105">
      <c r="A40" s="103" t="inlineStr">
        <is>
          <t>应付账款</t>
        </is>
      </c>
      <c r="B40" s="147" t="n">
        <v>5.725820876499999</v>
      </c>
      <c r="C40" s="147" t="n">
        <v>4.737251391</v>
      </c>
      <c r="D40" s="147" t="n">
        <v>5.5651400338</v>
      </c>
      <c r="E40" s="147" t="n">
        <v>8.642276260700001</v>
      </c>
      <c r="F40" s="147" t="n">
        <v>6.6984049347</v>
      </c>
      <c r="G40" s="147" t="n">
        <v>3.8349172022</v>
      </c>
      <c r="H40" s="147" t="n">
        <v>3.9179607389</v>
      </c>
      <c r="I40" s="147" t="n">
        <v>2.6195095408</v>
      </c>
    </row>
    <row r="41" ht="35" customHeight="1" s="105">
      <c r="A41" s="22" t="inlineStr">
        <is>
          <t>预收款项</t>
        </is>
      </c>
      <c r="B41" s="120" t="n"/>
      <c r="C41" s="120" t="n"/>
      <c r="D41" s="120" t="n"/>
      <c r="E41" s="120" t="n"/>
      <c r="F41" s="120" t="n"/>
      <c r="G41" s="120" t="n"/>
      <c r="H41" s="120" t="n">
        <v>0.3182816549</v>
      </c>
      <c r="I41" s="147" t="n">
        <v>0.038050856</v>
      </c>
    </row>
    <row r="42" ht="23" customHeight="1" s="105">
      <c r="A42" s="103" t="inlineStr">
        <is>
          <t>合同负债</t>
        </is>
      </c>
      <c r="B42" s="147" t="n">
        <v>0.3869760527</v>
      </c>
      <c r="C42" s="147" t="n">
        <v>0.4888160398</v>
      </c>
      <c r="D42" s="147" t="n">
        <v>0.5145880834000001</v>
      </c>
      <c r="E42" s="147" t="n">
        <v>0.6471090168</v>
      </c>
      <c r="F42" s="147" t="n">
        <v>1.3914659166</v>
      </c>
      <c r="G42" s="147" t="n">
        <v>0.3509840917</v>
      </c>
      <c r="H42" s="147" t="n"/>
      <c r="I42" s="147" t="n"/>
    </row>
    <row r="43" ht="23" customHeight="1" s="105">
      <c r="A43" s="103" t="inlineStr">
        <is>
          <t>应付职工薪酬</t>
        </is>
      </c>
      <c r="B43" s="147" t="n">
        <v>1.9838542233</v>
      </c>
      <c r="C43" s="147" t="n">
        <v>1.3321738364</v>
      </c>
      <c r="D43" s="147" t="n">
        <v>1.2308808029</v>
      </c>
      <c r="E43" s="147" t="n">
        <v>1.8739288308</v>
      </c>
      <c r="F43" s="147" t="n">
        <v>1.5954456338</v>
      </c>
      <c r="G43" s="147" t="n">
        <v>1.0996728062</v>
      </c>
      <c r="H43" s="147" t="n">
        <v>1.2210134199</v>
      </c>
      <c r="I43" s="147" t="n">
        <v>0.8142948940000001</v>
      </c>
    </row>
    <row r="44" ht="23" customHeight="1" s="105">
      <c r="A44" s="103" t="inlineStr">
        <is>
          <t>应交税费</t>
        </is>
      </c>
      <c r="B44" s="147" t="n">
        <v>0.2566518726</v>
      </c>
      <c r="C44" s="147" t="n">
        <v>0.3547577923</v>
      </c>
      <c r="D44" s="147" t="n">
        <v>0.4797778019</v>
      </c>
      <c r="E44" s="147" t="n">
        <v>1.3856006873</v>
      </c>
      <c r="F44" s="147" t="n">
        <v>0.6997358236</v>
      </c>
      <c r="G44" s="147" t="n">
        <v>0.4735264826</v>
      </c>
      <c r="H44" s="147" t="n">
        <v>0.456747089</v>
      </c>
      <c r="I44" s="147" t="n">
        <v>0.6286097163000001</v>
      </c>
    </row>
    <row r="45" ht="23" customHeight="1" s="105">
      <c r="A45" s="103" t="inlineStr">
        <is>
          <t>应付利息</t>
        </is>
      </c>
      <c r="B45" s="147" t="n"/>
      <c r="C45" s="147" t="n"/>
      <c r="D45" s="147" t="n"/>
      <c r="E45" s="147" t="n"/>
      <c r="F45" s="147" t="n"/>
      <c r="G45" s="147" t="n"/>
      <c r="H45" s="147" t="n"/>
      <c r="I45" s="147" t="n">
        <v>0</v>
      </c>
    </row>
    <row r="46" ht="23" customHeight="1" s="105">
      <c r="A46" s="103" t="inlineStr">
        <is>
          <t>应付股利</t>
        </is>
      </c>
      <c r="B46" s="147" t="n"/>
      <c r="C46" s="147" t="n"/>
      <c r="D46" s="147" t="n"/>
      <c r="E46" s="147" t="n"/>
      <c r="F46" s="147" t="n"/>
      <c r="G46" s="147" t="n"/>
      <c r="H46" s="147" t="n"/>
      <c r="I46" s="147" t="n">
        <v>0</v>
      </c>
    </row>
    <row r="47" ht="23" customHeight="1" s="105">
      <c r="A47" s="103" t="inlineStr">
        <is>
          <t>其他应付款</t>
        </is>
      </c>
      <c r="B47" s="147" t="n">
        <v>1.3114942329</v>
      </c>
      <c r="C47" s="147" t="n">
        <v>2.5429313058</v>
      </c>
      <c r="D47" s="147" t="n">
        <v>1.5936790771</v>
      </c>
      <c r="E47" s="147" t="n">
        <v>2.2896723257</v>
      </c>
      <c r="F47" s="147" t="n">
        <v>2.3662854803</v>
      </c>
      <c r="G47" s="147" t="n">
        <v>0.253464095</v>
      </c>
      <c r="H47" s="147" t="n">
        <v>0.4745620674</v>
      </c>
      <c r="I47" s="147" t="n">
        <v>0.5129663596</v>
      </c>
    </row>
    <row r="48" ht="30" customHeight="1" s="105">
      <c r="A48" s="21" t="inlineStr">
        <is>
          <t>其他应付款合计</t>
        </is>
      </c>
      <c r="B48" s="149" t="n">
        <v>1.3114942329</v>
      </c>
      <c r="C48" s="149" t="n">
        <v>2.5429313058</v>
      </c>
      <c r="D48" s="149" t="n">
        <v>1.5936790771</v>
      </c>
      <c r="E48" s="149" t="n">
        <v>2.2896723257</v>
      </c>
      <c r="F48" s="150" t="n">
        <v>2.3662854803</v>
      </c>
      <c r="G48" s="150" t="n">
        <v>0.253464095</v>
      </c>
      <c r="H48" s="150" t="n">
        <v>0.4745620674</v>
      </c>
      <c r="I48" s="147" t="n">
        <v>0.5129663596</v>
      </c>
    </row>
    <row r="49" ht="23" customHeight="1" s="105">
      <c r="A49" s="103" t="inlineStr">
        <is>
          <t>一年内到期的非流动负债</t>
        </is>
      </c>
      <c r="B49" s="147" t="n">
        <v>2.0863961735</v>
      </c>
      <c r="C49" s="147" t="n">
        <v>1.3568774826</v>
      </c>
      <c r="D49" s="147" t="n">
        <v>3.1302919101</v>
      </c>
      <c r="E49" s="147" t="n">
        <v>3.1656499623</v>
      </c>
      <c r="F49" s="147" t="n">
        <v>0.2065998079</v>
      </c>
      <c r="G49" s="147" t="n">
        <v>0.0234284471</v>
      </c>
      <c r="H49" s="147" t="n">
        <v>0.0206345776</v>
      </c>
      <c r="I49" s="147" t="n">
        <v>0.0200409558</v>
      </c>
    </row>
    <row r="50" ht="30" customHeight="1" s="105">
      <c r="A50" s="21" t="inlineStr">
        <is>
          <t>其他流动负债</t>
        </is>
      </c>
      <c r="B50" s="149" t="n">
        <v>0.066668063</v>
      </c>
      <c r="C50" s="149" t="n">
        <v>0.0304984865</v>
      </c>
      <c r="D50" s="149" t="n">
        <v>0.0259838465</v>
      </c>
      <c r="E50" s="149" t="n">
        <v>0.0296363186</v>
      </c>
      <c r="F50" s="149" t="n">
        <v>0.018997395</v>
      </c>
      <c r="G50" s="149" t="n">
        <v>0.0079936049</v>
      </c>
      <c r="H50" s="149" t="n"/>
      <c r="I50" s="147" t="n"/>
    </row>
    <row r="51" ht="35" customHeight="1" s="105">
      <c r="A51" s="22" t="inlineStr">
        <is>
          <t>流动负债合计</t>
        </is>
      </c>
      <c r="B51" s="119" t="n">
        <v>13.9044922186</v>
      </c>
      <c r="C51" s="119" t="n">
        <v>13.274179308</v>
      </c>
      <c r="D51" s="119" t="n">
        <v>13.2275680793</v>
      </c>
      <c r="E51" s="119" t="n">
        <v>20.1639197934</v>
      </c>
      <c r="F51" s="119" t="n">
        <v>14.1781699609</v>
      </c>
      <c r="G51" s="119" t="n">
        <v>10.2232772131</v>
      </c>
      <c r="H51" s="119" t="n">
        <v>8.4091995477</v>
      </c>
      <c r="I51" s="147" t="n">
        <v>4.6334723225</v>
      </c>
    </row>
    <row r="52" ht="35" customHeight="1" s="105">
      <c r="A52" s="24" t="inlineStr">
        <is>
          <t>长期借款</t>
        </is>
      </c>
      <c r="B52" s="123" t="n">
        <v>12.7411173982</v>
      </c>
      <c r="C52" s="123" t="n">
        <v>13.5169944753</v>
      </c>
      <c r="D52" s="123" t="n">
        <v>10.040028306</v>
      </c>
      <c r="E52" s="123" t="n">
        <v>3.4523912552</v>
      </c>
      <c r="F52" s="123" t="n">
        <v>3.3758093972</v>
      </c>
      <c r="G52" s="123" t="n">
        <v>1.107190888</v>
      </c>
      <c r="H52" s="123" t="n">
        <v>0.0422879245</v>
      </c>
      <c r="I52" s="147" t="n">
        <v>0.0612710807</v>
      </c>
    </row>
    <row r="53" ht="23" customHeight="1" s="105">
      <c r="A53" s="103" t="inlineStr">
        <is>
          <t>租赁负债</t>
        </is>
      </c>
      <c r="B53" s="147" t="n">
        <v>0.2662070785</v>
      </c>
      <c r="C53" s="147" t="n">
        <v>0.2445585628</v>
      </c>
      <c r="D53" s="147" t="n">
        <v>0.2744991966</v>
      </c>
      <c r="E53" s="147" t="n">
        <v>0.3585911783</v>
      </c>
      <c r="F53" s="147" t="n">
        <v>0.2651737953</v>
      </c>
      <c r="G53" s="147" t="n"/>
      <c r="H53" s="147" t="n"/>
      <c r="I53" s="147" t="n"/>
    </row>
    <row r="54" ht="30" customHeight="1" s="105">
      <c r="A54" s="21" t="inlineStr">
        <is>
          <t>长期应付职工薪酬</t>
        </is>
      </c>
      <c r="B54" s="149" t="n">
        <v>0.0225085294</v>
      </c>
      <c r="C54" s="149" t="n">
        <v>0.0196328086</v>
      </c>
      <c r="D54" s="149" t="n">
        <v>0.0161386161</v>
      </c>
      <c r="E54" s="149" t="n">
        <v>0.0129508137</v>
      </c>
      <c r="F54" s="149" t="n">
        <v>0.009771453900000001</v>
      </c>
      <c r="G54" s="149" t="n">
        <v>0.0322610631</v>
      </c>
      <c r="H54" s="149" t="n">
        <v>0.0287867731</v>
      </c>
      <c r="I54" s="147" t="n">
        <v>0.0198610027</v>
      </c>
    </row>
    <row r="55" ht="35" customHeight="1" s="105">
      <c r="A55" s="22" t="inlineStr">
        <is>
          <t>预计非流动负债</t>
        </is>
      </c>
      <c r="B55" s="120" t="n">
        <v>0.04325649190000001</v>
      </c>
      <c r="C55" s="119" t="n">
        <v>0.0436051881</v>
      </c>
      <c r="D55" s="119" t="n">
        <v>0.0442870572</v>
      </c>
      <c r="E55" s="119" t="n">
        <v>0.0409149642</v>
      </c>
      <c r="F55" s="119" t="n">
        <v>0.0379372952</v>
      </c>
      <c r="G55" s="120" t="n">
        <v>0.0393006172</v>
      </c>
      <c r="H55" s="120" t="n">
        <v>0.04974217559999999</v>
      </c>
      <c r="I55" s="147" t="n">
        <v>0.04303809769999999</v>
      </c>
    </row>
    <row r="56" ht="23" customHeight="1" s="105">
      <c r="A56" s="103" t="inlineStr">
        <is>
          <t>长期递延收益</t>
        </is>
      </c>
      <c r="B56" s="147" t="n">
        <v>0.541901194</v>
      </c>
      <c r="C56" s="147" t="n">
        <v>0.6089704460000001</v>
      </c>
      <c r="D56" s="147" t="n">
        <v>0.6026947711999999</v>
      </c>
      <c r="E56" s="147" t="n">
        <v>0.6237558965</v>
      </c>
      <c r="F56" s="147" t="n">
        <v>0.4883296773</v>
      </c>
      <c r="G56" s="147" t="n">
        <v>0.4243216751</v>
      </c>
      <c r="H56" s="147" t="n">
        <v>0.259208316</v>
      </c>
      <c r="I56" s="147" t="n">
        <v>0.1888151926</v>
      </c>
    </row>
    <row r="57" ht="30" customHeight="1" s="105">
      <c r="A57" s="21" t="inlineStr">
        <is>
          <t>递延所得税负债</t>
        </is>
      </c>
      <c r="B57" s="149" t="n">
        <v>0.4481108021</v>
      </c>
      <c r="C57" s="149" t="n">
        <v>0.4799335102</v>
      </c>
      <c r="D57" s="149" t="n">
        <v>0.5196486688</v>
      </c>
      <c r="E57" s="149" t="n">
        <v>0.1641339266</v>
      </c>
      <c r="F57" s="149" t="n">
        <v>0.1110857851</v>
      </c>
      <c r="G57" s="149" t="n">
        <v>0.1311862829</v>
      </c>
      <c r="H57" s="149" t="n">
        <v>0.1502871795</v>
      </c>
      <c r="I57" s="147" t="n">
        <v>0.1646265018</v>
      </c>
    </row>
    <row r="58" ht="23" customHeight="1" s="105">
      <c r="A58" s="103" t="inlineStr">
        <is>
          <t>非流动负债合计</t>
        </is>
      </c>
      <c r="B58" s="147" t="n">
        <v>14.0631014941</v>
      </c>
      <c r="C58" s="147" t="n">
        <v>14.913694991</v>
      </c>
      <c r="D58" s="147" t="n">
        <v>11.4972966159</v>
      </c>
      <c r="E58" s="147" t="n">
        <v>4.6527380345</v>
      </c>
      <c r="F58" s="147" t="n">
        <v>4.288107404</v>
      </c>
      <c r="G58" s="147" t="n">
        <v>1.7342605263</v>
      </c>
      <c r="H58" s="147" t="n">
        <v>0.5303123687</v>
      </c>
      <c r="I58" s="147" t="n">
        <v>0.4776118754999999</v>
      </c>
    </row>
    <row r="59" ht="30" customHeight="1" s="105">
      <c r="A59" s="21" t="inlineStr">
        <is>
          <t>负债合计</t>
        </is>
      </c>
      <c r="B59" s="149" t="n">
        <v>27.9675937127</v>
      </c>
      <c r="C59" s="149" t="n">
        <v>28.187874299</v>
      </c>
      <c r="D59" s="149" t="n">
        <v>24.7248646952</v>
      </c>
      <c r="E59" s="149" t="n">
        <v>24.8166578279</v>
      </c>
      <c r="F59" s="149" t="n">
        <v>18.4662773649</v>
      </c>
      <c r="G59" s="149" t="n">
        <v>11.9575377394</v>
      </c>
      <c r="H59" s="149" t="n">
        <v>8.939511916399999</v>
      </c>
      <c r="I59" s="147" t="n">
        <v>5.111084198</v>
      </c>
    </row>
    <row r="60" ht="23" customHeight="1" s="105">
      <c r="A60" s="103" t="inlineStr">
        <is>
          <t>实收资本(或股本)</t>
        </is>
      </c>
      <c r="B60" s="147" t="n">
        <v>9.22959225</v>
      </c>
      <c r="C60" s="147" t="n">
        <v>9.30106155</v>
      </c>
      <c r="D60" s="147" t="n">
        <v>9.30106155</v>
      </c>
      <c r="E60" s="147" t="n">
        <v>9.30130215</v>
      </c>
      <c r="F60" s="147" t="n">
        <v>9.30335215</v>
      </c>
      <c r="G60" s="147" t="n">
        <v>9.09133215</v>
      </c>
      <c r="H60" s="147" t="n">
        <v>9.09133215</v>
      </c>
      <c r="I60" s="147" t="n">
        <v>9.09133215</v>
      </c>
    </row>
    <row r="61" ht="23" customHeight="1" s="105">
      <c r="A61" s="103" t="inlineStr">
        <is>
          <t>资本公积</t>
        </is>
      </c>
      <c r="B61" s="147" t="n">
        <v>25.2802569142</v>
      </c>
      <c r="C61" s="147" t="n">
        <v>25.8470084632</v>
      </c>
      <c r="D61" s="147" t="n">
        <v>26.1378521231</v>
      </c>
      <c r="E61" s="147" t="n">
        <v>24.9414419112</v>
      </c>
      <c r="F61" s="147" t="n">
        <v>24.1000535719</v>
      </c>
      <c r="G61" s="147" t="n">
        <v>21.7403457081</v>
      </c>
      <c r="H61" s="147" t="n">
        <v>20.7893590865</v>
      </c>
      <c r="I61" s="147" t="n">
        <v>20.7893590865</v>
      </c>
    </row>
    <row r="62" ht="23" customHeight="1" s="105">
      <c r="A62" s="103" t="inlineStr">
        <is>
          <t>减:库存股</t>
        </is>
      </c>
      <c r="B62" s="147" t="n">
        <v>0.6036685419</v>
      </c>
      <c r="C62" s="147" t="n">
        <v>0.638220849</v>
      </c>
      <c r="D62" s="147" t="n">
        <v>1.296620247</v>
      </c>
      <c r="E62" s="147" t="n">
        <v>1.99996425</v>
      </c>
      <c r="F62" s="147" t="n">
        <v>2.0735556</v>
      </c>
      <c r="G62" s="147" t="n"/>
      <c r="H62" s="147" t="n"/>
      <c r="I62" s="147" t="n"/>
    </row>
    <row r="63" ht="23" customHeight="1" s="105">
      <c r="A63" s="103" t="inlineStr">
        <is>
          <t>其他综合收益</t>
        </is>
      </c>
      <c r="B63" s="147" t="n">
        <v>0.6916338536</v>
      </c>
      <c r="C63" s="147" t="n">
        <v>0.7765538118999999</v>
      </c>
      <c r="D63" s="147" t="n">
        <v>0.6475087228999999</v>
      </c>
      <c r="E63" s="147" t="n">
        <v>0.3588789695</v>
      </c>
      <c r="F63" s="147" t="n">
        <v>-0.5995596026</v>
      </c>
      <c r="G63" s="147" t="n">
        <v>-0.1724981363</v>
      </c>
      <c r="H63" s="147" t="n">
        <v>0.5333262472</v>
      </c>
      <c r="I63" s="147" t="n">
        <v>0.3825887453</v>
      </c>
    </row>
    <row r="64" ht="30" customHeight="1" s="105">
      <c r="A64" s="21" t="inlineStr">
        <is>
          <t>专项储备</t>
        </is>
      </c>
      <c r="B64" s="149" t="n">
        <v>0.2040936708</v>
      </c>
      <c r="C64" s="149" t="n">
        <v>0.1811839254</v>
      </c>
      <c r="D64" s="149" t="n">
        <v>0.1801775011</v>
      </c>
      <c r="E64" s="149" t="n">
        <v>0.1925297855</v>
      </c>
      <c r="F64" s="149" t="n">
        <v>0.1754742502</v>
      </c>
      <c r="G64" s="150" t="n">
        <v>0.1447489812</v>
      </c>
      <c r="H64" s="150" t="n">
        <v>0.1362734009</v>
      </c>
      <c r="I64" s="147" t="n">
        <v>0.1100538879</v>
      </c>
    </row>
    <row r="65" ht="20" customHeight="1" s="105">
      <c r="A65" s="22" t="inlineStr">
        <is>
          <t>盈余公积</t>
        </is>
      </c>
      <c r="B65" s="119" t="n">
        <v>4.650530775</v>
      </c>
      <c r="C65" s="119" t="n">
        <v>4.650530775</v>
      </c>
      <c r="D65" s="119" t="n">
        <v>4.4629367307</v>
      </c>
      <c r="E65" s="119" t="n">
        <v>3.7981746691</v>
      </c>
      <c r="F65" s="119" t="n">
        <v>3.3716999451</v>
      </c>
      <c r="G65" s="119" t="n">
        <v>2.9273312064</v>
      </c>
      <c r="H65" s="119" t="n">
        <v>2.5172363391</v>
      </c>
      <c r="I65" s="147" t="n">
        <v>2.0832551516</v>
      </c>
    </row>
    <row r="66" ht="23" customHeight="1" s="105">
      <c r="A66" s="103" t="inlineStr">
        <is>
          <t>未分配利润</t>
        </is>
      </c>
      <c r="B66" s="147" t="n">
        <v>31.8979916763</v>
      </c>
      <c r="C66" s="147" t="n">
        <v>29.9761462624</v>
      </c>
      <c r="D66" s="147" t="n">
        <v>30.4912786821</v>
      </c>
      <c r="E66" s="147" t="n">
        <v>26.2697456935</v>
      </c>
      <c r="F66" s="147" t="n">
        <v>21.8596446158</v>
      </c>
      <c r="G66" s="147" t="n">
        <v>17.9011471564</v>
      </c>
      <c r="H66" s="147" t="n">
        <v>15.1187716949</v>
      </c>
      <c r="I66" s="147" t="n">
        <v>11.8911610783</v>
      </c>
    </row>
    <row r="67" ht="23" customHeight="1" s="105">
      <c r="A67" s="103" t="inlineStr">
        <is>
          <t>归属于母公司股东权益合计</t>
        </is>
      </c>
      <c r="B67" s="147" t="n">
        <v>71.350430598</v>
      </c>
      <c r="C67" s="147" t="n">
        <v>70.0942639389</v>
      </c>
      <c r="D67" s="147" t="n">
        <v>69.9241950629</v>
      </c>
      <c r="E67" s="147" t="n">
        <v>62.8621089288</v>
      </c>
      <c r="F67" s="147" t="n">
        <v>56.1371093304</v>
      </c>
      <c r="G67" s="147" t="n">
        <v>51.6324070658</v>
      </c>
      <c r="H67" s="147" t="n">
        <v>48.1862989186</v>
      </c>
      <c r="I67" s="147" t="n">
        <v>44.3477500996</v>
      </c>
    </row>
    <row r="68" ht="30" customHeight="1" s="105">
      <c r="A68" s="21" t="inlineStr">
        <is>
          <t>少数股东权益</t>
        </is>
      </c>
      <c r="B68" s="149" t="n">
        <v>8.1342385554</v>
      </c>
      <c r="C68" s="149" t="n">
        <v>7.6271479696</v>
      </c>
      <c r="D68" s="149" t="n">
        <v>6.698166491499999</v>
      </c>
      <c r="E68" s="149" t="n">
        <v>4.9795706169</v>
      </c>
      <c r="F68" s="149" t="n">
        <v>4.1537213579</v>
      </c>
      <c r="G68" s="149" t="n">
        <v>3.0789055576</v>
      </c>
      <c r="H68" s="149" t="n">
        <v>1.9509625379</v>
      </c>
      <c r="I68" s="147" t="n">
        <v>1.7242322552</v>
      </c>
    </row>
    <row r="69" ht="23" customHeight="1" s="105">
      <c r="A69" s="103" t="inlineStr">
        <is>
          <t>所有者权益(或股东权益)合计</t>
        </is>
      </c>
      <c r="B69" s="147" t="n">
        <v>79.48466915340001</v>
      </c>
      <c r="C69" s="147" t="n">
        <v>77.7214119085</v>
      </c>
      <c r="D69" s="147" t="n">
        <v>76.6223615544</v>
      </c>
      <c r="E69" s="147" t="n">
        <v>67.8416795457</v>
      </c>
      <c r="F69" s="147" t="n">
        <v>60.2908306883</v>
      </c>
      <c r="G69" s="147" t="n">
        <v>54.7113126234</v>
      </c>
      <c r="H69" s="147" t="n">
        <v>50.1372614565</v>
      </c>
      <c r="I69" s="147" t="n">
        <v>46.07198235479999</v>
      </c>
    </row>
    <row r="70" ht="30" customHeight="1" s="105">
      <c r="A70" s="21" t="inlineStr">
        <is>
          <t>负债和所有者权益(或股东权益)总计</t>
        </is>
      </c>
      <c r="B70" s="149" t="n">
        <v>107.4522628661</v>
      </c>
      <c r="C70" s="149" t="n">
        <v>105.9092862075</v>
      </c>
      <c r="D70" s="149" t="n">
        <v>101.3472262496</v>
      </c>
      <c r="E70" s="149" t="n">
        <v>92.65833737360001</v>
      </c>
      <c r="F70" s="149" t="n">
        <v>78.7571080532</v>
      </c>
      <c r="G70" s="149" t="n">
        <v>66.6688503628</v>
      </c>
      <c r="H70" s="149" t="n">
        <v>59.0767733729</v>
      </c>
      <c r="I70" s="147" t="n">
        <v>51.1830665528</v>
      </c>
    </row>
    <row r="71" ht="35" customHeight="1" s="105"/>
    <row r="72" ht="20" customHeight="1" s="105"/>
    <row r="73" ht="20" customHeight="1" s="105"/>
    <row r="74" ht="23" customHeight="1" s="105"/>
    <row r="75" ht="30" customHeight="1" s="105"/>
    <row r="76" ht="23" customHeight="1" s="105"/>
    <row r="77" ht="23" customHeight="1" s="105"/>
    <row r="78" ht="23" customHeight="1" s="105"/>
    <row r="79" ht="23" customHeight="1" s="105"/>
    <row r="80" ht="23" customHeight="1" s="105"/>
    <row r="81" ht="30" customHeight="1" s="105"/>
    <row r="82" ht="20" customHeight="1" s="105"/>
    <row r="83" ht="35" customHeight="1" s="105"/>
    <row r="84" ht="20" customHeight="1" s="105"/>
    <row r="85" ht="20" customHeight="1" s="105"/>
    <row r="86" ht="23" customHeight="1" s="105"/>
    <row r="87" ht="23" customHeight="1" s="105"/>
    <row r="88" ht="30" customHeight="1" s="105"/>
    <row r="89" ht="35" customHeight="1" s="105"/>
    <row r="90" ht="23" customHeight="1" s="105"/>
    <row r="91" ht="23" customHeight="1" s="105"/>
    <row r="92" ht="23" customHeight="1" s="105"/>
    <row r="93" ht="23" customHeight="1" s="105"/>
    <row r="94" ht="30" customHeight="1" s="105"/>
    <row r="95" ht="20" customHeight="1" s="105"/>
    <row r="96" ht="23" customHeight="1" s="105"/>
    <row r="97" ht="23" customHeight="1" s="105"/>
    <row r="98" ht="23" customHeight="1" s="105"/>
    <row r="99" ht="23" customHeight="1" s="105"/>
    <row r="100" ht="23" customHeight="1" s="105"/>
    <row r="101" ht="23" customHeight="1" s="105"/>
    <row r="102" ht="23" customHeight="1" s="105"/>
    <row r="103" ht="23" customHeight="1" s="105"/>
    <row r="104" ht="23" customHeight="1" s="105"/>
    <row r="105" ht="23" customHeight="1" s="105"/>
    <row r="106" ht="23" customHeight="1" s="105"/>
    <row r="107" ht="23" customHeight="1" s="105"/>
    <row r="108" ht="23" customHeight="1" s="105"/>
    <row r="109" ht="30" customHeight="1" s="105"/>
    <row r="110" ht="20" customHeight="1" s="105"/>
    <row r="111" ht="20" customHeight="1" s="105"/>
    <row r="112" ht="23" customHeight="1" s="105"/>
    <row r="113" ht="30" customHeight="1" s="105"/>
    <row r="114" ht="20" customHeight="1" s="105"/>
    <row r="115" ht="23" customHeight="1" s="105"/>
    <row r="116" ht="23" customHeight="1" s="105"/>
    <row r="117" ht="30" customHeight="1" s="105"/>
    <row r="118" ht="23" customHeight="1" s="105"/>
    <row r="119" ht="30" customHeight="1" s="105"/>
    <row r="120" ht="20" customHeight="1" s="105"/>
    <row r="121" ht="23" customHeight="1" s="105"/>
    <row r="122" ht="23" customHeight="1" s="105"/>
    <row r="123" ht="30" customHeight="1" s="105"/>
    <row r="124" ht="20" customHeight="1" s="105"/>
    <row r="125" ht="23" customHeight="1" s="105"/>
    <row r="126" ht="30" customHeight="1" s="105"/>
    <row r="127" ht="20" customHeight="1" s="105"/>
    <row r="128" ht="23" customHeight="1" s="105"/>
    <row r="129" ht="30" customHeight="1" s="105"/>
    <row r="130" ht="20" customHeight="1" s="105"/>
    <row r="131" ht="23" customHeight="1" s="105"/>
    <row r="132" ht="23" customHeight="1" s="105"/>
    <row r="133" ht="30" customHeight="1" s="105"/>
    <row r="134" ht="23" customHeight="1" s="105"/>
    <row r="135" ht="23" customHeight="1" s="105"/>
    <row r="136" ht="23" customHeight="1" s="105"/>
    <row r="137" ht="30" customHeight="1" s="105"/>
    <row r="138" ht="23" customHeight="1" s="105"/>
    <row r="139" ht="23" customHeight="1" s="105"/>
    <row r="140" ht="30" customHeight="1" s="105"/>
    <row r="141" ht="23" customHeight="1" s="105"/>
    <row r="142" ht="23" customHeight="1" s="105"/>
    <row r="143" ht="30" customHeight="1" s="105"/>
    <row r="144" ht="23" customHeight="1" s="105"/>
    <row r="145" ht="30" customHeight="1" s="105"/>
    <row r="146" ht="35" customHeight="1" s="105"/>
    <row r="147" ht="35" customHeight="1" s="105"/>
    <row r="148" ht="20" customHeight="1" s="105"/>
    <row r="149" ht="20" customHeight="1" s="105"/>
    <row r="150" ht="20" customHeight="1" s="105"/>
    <row r="151" ht="20" customHeight="1" s="105"/>
    <row r="152" ht="35" customHeight="1" s="105"/>
    <row r="153" ht="8" customHeight="1" s="105"/>
    <row r="154" ht="8" customHeight="1" s="105"/>
    <row r="155" ht="8" customHeight="1" s="105"/>
    <row r="156" ht="23" customHeight="1" s="105"/>
  </sheetData>
  <printOptions horizontalCentered="1"/>
  <pageMargins left="0.25" right="0.25" top="0.45" bottom="0.45" header="0.3" footer="0.3"/>
  <pageSetup orientation="landscape" fitToHeight="0"/>
</worksheet>
</file>

<file path=xl/worksheets/sheet16.xml><?xml version="1.0" encoding="utf-8"?>
<worksheet xmlns="http://schemas.openxmlformats.org/spreadsheetml/2006/main">
  <sheetPr>
    <tabColor rgb="FF5B9BD5"/>
    <outlinePr summaryBelow="1" summaryRight="1"/>
    <pageSetUpPr fitToPage="1"/>
  </sheetPr>
  <dimension ref="A1:I37"/>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27.1640625" customWidth="1" style="105" min="1" max="1"/>
    <col width="24.83203125" customWidth="1" style="105" min="2" max="2"/>
    <col width="27.1640625" customWidth="1" style="105" min="3" max="3"/>
    <col width="28.4140625" customWidth="1" style="105" min="4" max="4"/>
    <col width="27.1640625" customWidth="1" style="105" min="5" max="7"/>
    <col width="26" customWidth="1" style="105" min="8" max="8"/>
    <col width="29.58203125" customWidth="1" style="105" min="9" max="9"/>
  </cols>
  <sheetData>
    <row r="1" ht="27" customHeight="1" s="105">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8">
      <c r="A2" s="101" t="inlineStr">
        <is>
          <t>营业总收入</t>
        </is>
      </c>
      <c r="B2" s="147" t="n">
        <v>37.1662762202</v>
      </c>
      <c r="C2" s="147" t="n">
        <v>36.9325913043</v>
      </c>
      <c r="D2" s="147" t="n">
        <v>43.05320136</v>
      </c>
      <c r="E2" s="147" t="n">
        <v>50.8046196634</v>
      </c>
      <c r="F2" s="147" t="n">
        <v>43.585228497</v>
      </c>
      <c r="G2" s="147" t="n">
        <v>29.1810589001</v>
      </c>
      <c r="H2" s="147" t="n">
        <v>28.7012766871</v>
      </c>
      <c r="I2" s="147" t="n">
        <v>26.3166465852</v>
      </c>
    </row>
    <row r="3" ht="8" customHeight="1" s="105">
      <c r="A3" s="5" t="inlineStr">
        <is>
          <t>营业收入</t>
        </is>
      </c>
      <c r="B3" s="120" t="n">
        <v>37.1662762202</v>
      </c>
      <c r="C3" s="120" t="n">
        <v>36.9325913043</v>
      </c>
      <c r="D3" s="120" t="n">
        <v>43.05320136</v>
      </c>
      <c r="E3" s="120" t="n">
        <v>50.8046196634</v>
      </c>
      <c r="F3" s="120" t="n">
        <v>43.585228497</v>
      </c>
      <c r="G3" s="120" t="n">
        <v>29.1810589001</v>
      </c>
      <c r="H3" s="120" t="n">
        <v>28.7012766871</v>
      </c>
      <c r="I3" s="147" t="n">
        <v>26.3166465852</v>
      </c>
    </row>
    <row r="4" ht="23" customHeight="1" s="105">
      <c r="A4" s="103" t="inlineStr">
        <is>
          <t>营业总成本</t>
        </is>
      </c>
      <c r="B4" s="147" t="n">
        <v>32.3251143262</v>
      </c>
      <c r="C4" s="147" t="n">
        <v>31.7898677362</v>
      </c>
      <c r="D4" s="147" t="n">
        <v>33.7286279895</v>
      </c>
      <c r="E4" s="147" t="n">
        <v>39.6098732888</v>
      </c>
      <c r="F4" s="147" t="n">
        <v>35.7133661213</v>
      </c>
      <c r="G4" s="147" t="n">
        <v>22.7878897052</v>
      </c>
      <c r="H4" s="147" t="n">
        <v>22.0847141812</v>
      </c>
      <c r="I4" s="147" t="n">
        <v>21.1380965005</v>
      </c>
    </row>
    <row r="5" ht="8" customHeight="1" s="105">
      <c r="A5" s="6" t="inlineStr">
        <is>
          <t>营业成本</t>
        </is>
      </c>
      <c r="B5" s="148" t="n">
        <v>22.4631046876</v>
      </c>
      <c r="C5" s="148" t="n">
        <v>22.2299117123</v>
      </c>
      <c r="D5" s="148" t="n">
        <v>24.7590008324</v>
      </c>
      <c r="E5" s="148" t="n">
        <v>30.6126927572</v>
      </c>
      <c r="F5" s="148" t="n">
        <v>27.6823086838</v>
      </c>
      <c r="G5" s="148" t="n">
        <v>16.0844850258</v>
      </c>
      <c r="H5" s="148" t="n">
        <v>16.1882873652</v>
      </c>
      <c r="I5" s="147" t="n">
        <v>15.6314999004</v>
      </c>
    </row>
    <row r="6" ht="30" customHeight="1" s="105">
      <c r="A6" s="21" t="inlineStr">
        <is>
          <t>营业税金及附加</t>
        </is>
      </c>
      <c r="B6" s="149" t="n">
        <v>0.5239353485</v>
      </c>
      <c r="C6" s="149" t="n">
        <v>0.5031757844</v>
      </c>
      <c r="D6" s="149" t="n">
        <v>0.4840319043</v>
      </c>
      <c r="E6" s="149" t="n">
        <v>0.2546649403</v>
      </c>
      <c r="F6" s="149" t="n">
        <v>0.308047887</v>
      </c>
      <c r="G6" s="149" t="n">
        <v>0.2106818964</v>
      </c>
      <c r="H6" s="149" t="n">
        <v>0.1856642908</v>
      </c>
      <c r="I6" s="147" t="n">
        <v>0.3221484969</v>
      </c>
    </row>
    <row r="7" ht="20" customHeight="1" s="105">
      <c r="A7" s="22" t="inlineStr">
        <is>
          <t>研发费用</t>
        </is>
      </c>
      <c r="B7" s="119" t="n">
        <v>4.3855391714</v>
      </c>
      <c r="C7" s="119" t="n">
        <v>4.2310389143</v>
      </c>
      <c r="D7" s="119" t="n">
        <v>3.6471557142</v>
      </c>
      <c r="E7" s="119" t="n">
        <v>3.5751948107</v>
      </c>
      <c r="F7" s="119" t="n">
        <v>2.9532154727</v>
      </c>
      <c r="G7" s="119" t="n">
        <v>2.4987619387</v>
      </c>
      <c r="H7" s="119" t="n">
        <v>2.192794699</v>
      </c>
      <c r="I7" s="147" t="n">
        <v>1.9356941128</v>
      </c>
    </row>
    <row r="8" ht="20" customHeight="1" s="105">
      <c r="A8" s="24" t="inlineStr">
        <is>
          <t>销售费用</t>
        </is>
      </c>
      <c r="B8" s="123" t="n">
        <v>1.1970092831</v>
      </c>
      <c r="C8" s="123" t="n">
        <v>1.2436491331</v>
      </c>
      <c r="D8" s="123" t="n">
        <v>1.3329911899</v>
      </c>
      <c r="E8" s="123" t="n">
        <v>1.7281853929</v>
      </c>
      <c r="F8" s="123" t="n">
        <v>1.2889064015</v>
      </c>
      <c r="G8" s="123" t="n">
        <v>1.1360644019</v>
      </c>
      <c r="H8" s="123" t="n">
        <v>1.286832221</v>
      </c>
      <c r="I8" s="147" t="n">
        <v>1.516412637</v>
      </c>
    </row>
    <row r="9" ht="23" customHeight="1" s="105">
      <c r="A9" s="103" t="inlineStr">
        <is>
          <t>管理费用</t>
        </is>
      </c>
      <c r="B9" s="147" t="n">
        <v>3.6777518776</v>
      </c>
      <c r="C9" s="147" t="n">
        <v>3.6454535485</v>
      </c>
      <c r="D9" s="147" t="n">
        <v>3.621665736</v>
      </c>
      <c r="E9" s="147" t="n">
        <v>4.1200570206</v>
      </c>
      <c r="F9" s="147" t="n">
        <v>3.0680946104</v>
      </c>
      <c r="G9" s="147" t="n">
        <v>2.2987397005</v>
      </c>
      <c r="H9" s="147" t="n">
        <v>2.3676807543</v>
      </c>
      <c r="I9" s="147" t="n">
        <v>2.1383492285</v>
      </c>
    </row>
    <row r="10" ht="23" customHeight="1" s="105">
      <c r="A10" s="103" t="inlineStr">
        <is>
          <t>财务费用</t>
        </is>
      </c>
      <c r="B10" s="147" t="n">
        <v>0.077773958</v>
      </c>
      <c r="C10" s="147" t="n">
        <v>-0.0633613564</v>
      </c>
      <c r="D10" s="147" t="n">
        <v>-0.1162173873</v>
      </c>
      <c r="E10" s="147" t="n">
        <v>-0.6809216329000001</v>
      </c>
      <c r="F10" s="147" t="n">
        <v>0.4127930659</v>
      </c>
      <c r="G10" s="147" t="n">
        <v>0.5591567419</v>
      </c>
      <c r="H10" s="147" t="n">
        <v>-0.1365451491</v>
      </c>
      <c r="I10" s="147" t="n">
        <v>-0.4060078751</v>
      </c>
    </row>
    <row r="11" ht="23" customHeight="1" s="105">
      <c r="A11" s="103" t="inlineStr">
        <is>
          <t>利息费用</t>
        </is>
      </c>
      <c r="B11" s="147" t="n">
        <v>0.2106555287</v>
      </c>
      <c r="C11" s="147" t="n">
        <v>0.2992960272</v>
      </c>
      <c r="D11" s="147" t="n">
        <v>0.3124071273</v>
      </c>
      <c r="E11" s="147" t="n">
        <v>0.2647869177</v>
      </c>
      <c r="F11" s="147" t="n">
        <v>0.1924532752</v>
      </c>
      <c r="G11" s="147" t="n">
        <v>0.1401300111</v>
      </c>
      <c r="H11" s="147" t="n">
        <v>0.0511609985</v>
      </c>
      <c r="I11" s="147" t="n">
        <v>0.0066025899</v>
      </c>
    </row>
    <row r="12" ht="23" customHeight="1" s="105">
      <c r="A12" s="103" t="inlineStr">
        <is>
          <t>投资收益</t>
        </is>
      </c>
      <c r="B12" s="147" t="n">
        <v>-0.0466563538</v>
      </c>
      <c r="C12" s="147" t="n">
        <v>-0.0053908971</v>
      </c>
      <c r="D12" s="147" t="n">
        <v>0.0044458568</v>
      </c>
      <c r="E12" s="147" t="n">
        <v>0.0511635409</v>
      </c>
      <c r="F12" s="147" t="n">
        <v>0.09902628570000001</v>
      </c>
      <c r="G12" s="147" t="n">
        <v>0.047605286</v>
      </c>
      <c r="H12" s="147" t="n">
        <v>0.08371048269999999</v>
      </c>
      <c r="I12" s="147" t="n">
        <v>0.1099786488</v>
      </c>
    </row>
    <row r="13" ht="23" customHeight="1" s="105">
      <c r="A13" s="103" t="inlineStr">
        <is>
          <t>对联营企业和合营企业的投资收益</t>
        </is>
      </c>
      <c r="B13" s="147" t="n">
        <v>-0.0480122507</v>
      </c>
      <c r="C13" s="147" t="n">
        <v>-0.0244671962</v>
      </c>
      <c r="D13" s="147" t="n">
        <v>-0.004006073499999999</v>
      </c>
      <c r="E13" s="147" t="n">
        <v>0.0139693294</v>
      </c>
      <c r="F13" s="147" t="n">
        <v>0.0237850152</v>
      </c>
      <c r="G13" s="147" t="n">
        <v>-0.006231779200000001</v>
      </c>
      <c r="H13" s="147" t="n">
        <v>0.0324434424</v>
      </c>
      <c r="I13" s="147" t="n">
        <v>0.0359786488</v>
      </c>
    </row>
    <row r="14" ht="30" customHeight="1" s="105">
      <c r="A14" s="21" t="inlineStr">
        <is>
          <t>以摊余成本计量的金融资产终止确认产生的收益</t>
        </is>
      </c>
      <c r="B14" s="149" t="n"/>
      <c r="C14" s="149" t="n"/>
      <c r="D14" s="149" t="n">
        <v>-0.0012836031</v>
      </c>
      <c r="E14" s="149" t="n"/>
      <c r="F14" s="149" t="n"/>
      <c r="G14" s="149" t="n"/>
      <c r="H14" s="149" t="n"/>
      <c r="I14" s="147" t="n"/>
    </row>
    <row r="15" ht="35" customHeight="1" s="105">
      <c r="A15" s="22" t="inlineStr">
        <is>
          <t>公允价值变动收益</t>
        </is>
      </c>
      <c r="B15" s="119" t="n">
        <v>0.0010256667</v>
      </c>
      <c r="C15" s="119" t="n">
        <v>0.0007947374</v>
      </c>
      <c r="D15" s="119" t="n">
        <v>0.0060658715</v>
      </c>
      <c r="E15" s="119" t="n">
        <v>0.0008241731</v>
      </c>
      <c r="F15" s="119" t="n">
        <v>0.0151428403</v>
      </c>
      <c r="G15" s="119" t="n">
        <v>0.0033397488</v>
      </c>
      <c r="H15" s="119" t="n"/>
      <c r="I15" s="147" t="n"/>
    </row>
    <row r="16" ht="23" customHeight="1" s="105">
      <c r="A16" s="103" t="inlineStr">
        <is>
          <t>其他收益</t>
        </is>
      </c>
      <c r="B16" s="147" t="n">
        <v>0.3553588791</v>
      </c>
      <c r="C16" s="147" t="n">
        <v>0.3902676655</v>
      </c>
      <c r="D16" s="147" t="n">
        <v>0.4777894776</v>
      </c>
      <c r="E16" s="147" t="n">
        <v>0.3646957356</v>
      </c>
      <c r="F16" s="147" t="n">
        <v>0.3698613788</v>
      </c>
      <c r="G16" s="147" t="n">
        <v>0.276925029</v>
      </c>
      <c r="H16" s="147" t="n">
        <v>0.1763927703</v>
      </c>
      <c r="I16" s="147" t="n">
        <v>0.1014080261</v>
      </c>
    </row>
    <row r="17" ht="23" customHeight="1" s="105">
      <c r="A17" s="103" t="inlineStr">
        <is>
          <t>资产减值损失</t>
        </is>
      </c>
      <c r="B17" s="147" t="n">
        <v>-1.1611327779</v>
      </c>
      <c r="C17" s="147" t="n">
        <v>-1.4504644861</v>
      </c>
      <c r="D17" s="147" t="n">
        <v>-0.5164635806</v>
      </c>
      <c r="E17" s="147" t="n">
        <v>-1.6310349032</v>
      </c>
      <c r="F17" s="147" t="n">
        <v>-0.6191426533</v>
      </c>
      <c r="G17" s="147" t="n">
        <v>-0.3758061531</v>
      </c>
      <c r="H17" s="147" t="n">
        <v>-0.7641371994</v>
      </c>
      <c r="I17" s="147" t="n">
        <v>-0.3692937701</v>
      </c>
    </row>
    <row r="18" ht="23" customHeight="1" s="105">
      <c r="A18" s="103" t="inlineStr">
        <is>
          <t>信用减值损失</t>
        </is>
      </c>
      <c r="B18" s="147" t="n">
        <v>-0.0390660983</v>
      </c>
      <c r="C18" s="147" t="n">
        <v>-0.0864965518</v>
      </c>
      <c r="D18" s="147" t="n">
        <v>0.1563225178</v>
      </c>
      <c r="E18" s="147" t="n">
        <v>-0.2506820896</v>
      </c>
      <c r="F18" s="147" t="n">
        <v>-0.05347651320000001</v>
      </c>
      <c r="G18" s="147" t="n">
        <v>-0.0130290435</v>
      </c>
      <c r="H18" s="147" t="n">
        <v>0.007837500400000001</v>
      </c>
      <c r="I18" s="147" t="n"/>
    </row>
    <row r="19" ht="23" customHeight="1" s="105">
      <c r="A19" s="103" t="inlineStr">
        <is>
          <t>资产处置收益</t>
        </is>
      </c>
      <c r="B19" s="147" t="n">
        <v>-0.0054185313</v>
      </c>
      <c r="C19" s="147" t="n">
        <v>0.0015004195</v>
      </c>
      <c r="D19" s="147" t="n">
        <v>0.0008594739999999999</v>
      </c>
      <c r="E19" s="147" t="n">
        <v>0.0028726729</v>
      </c>
      <c r="F19" s="147" t="n">
        <v>0.0049893332</v>
      </c>
      <c r="G19" s="147" t="n">
        <v>0.0012185454</v>
      </c>
      <c r="H19" s="147" t="n">
        <v>-0.0006945614</v>
      </c>
      <c r="I19" s="147" t="n">
        <v>-0.000278426</v>
      </c>
    </row>
    <row r="20" ht="23" customHeight="1" s="105">
      <c r="A20" s="103" t="inlineStr">
        <is>
          <t>营业利润</t>
        </is>
      </c>
      <c r="B20" s="147" t="n">
        <v>3.9452726785</v>
      </c>
      <c r="C20" s="147" t="n">
        <v>3.9929344555</v>
      </c>
      <c r="D20" s="147" t="n">
        <v>9.4535929876</v>
      </c>
      <c r="E20" s="147" t="n">
        <v>9.732585504299999</v>
      </c>
      <c r="F20" s="147" t="n">
        <v>7.6882630472</v>
      </c>
      <c r="G20" s="147" t="n">
        <v>6.3334226075</v>
      </c>
      <c r="H20" s="147" t="n">
        <v>6.1196714985</v>
      </c>
      <c r="I20" s="147" t="n">
        <v>5.0203645635</v>
      </c>
    </row>
    <row r="21" ht="23" customHeight="1" s="105">
      <c r="A21" s="103" t="inlineStr">
        <is>
          <t>营业外收入</t>
        </is>
      </c>
      <c r="B21" s="147" t="n">
        <v>0.0072189449</v>
      </c>
      <c r="C21" s="147" t="n">
        <v>0.1770253644</v>
      </c>
      <c r="D21" s="147" t="n">
        <v>0.07926102019999999</v>
      </c>
      <c r="E21" s="147" t="n">
        <v>0.0208447214</v>
      </c>
      <c r="F21" s="147" t="n">
        <v>0.0342767721</v>
      </c>
      <c r="G21" s="147" t="n">
        <v>0.0257977658</v>
      </c>
      <c r="H21" s="147" t="n">
        <v>0.0103450012</v>
      </c>
      <c r="I21" s="147" t="n">
        <v>0.0151634788</v>
      </c>
    </row>
    <row r="22" ht="23" customHeight="1" s="105">
      <c r="A22" s="103" t="inlineStr">
        <is>
          <t>营业外支出</t>
        </is>
      </c>
      <c r="B22" s="147" t="n">
        <v>0.007434351</v>
      </c>
      <c r="C22" s="147" t="n">
        <v>0.0148438871</v>
      </c>
      <c r="D22" s="147" t="n">
        <v>0.0214853025</v>
      </c>
      <c r="E22" s="147" t="n">
        <v>0.2464757279</v>
      </c>
      <c r="F22" s="147" t="n">
        <v>0.0505236106</v>
      </c>
      <c r="G22" s="147" t="n">
        <v>0.0553861127</v>
      </c>
      <c r="H22" s="147" t="n">
        <v>0.0116737437</v>
      </c>
      <c r="I22" s="147" t="n">
        <v>0.0092807345</v>
      </c>
    </row>
    <row r="23" ht="23" customHeight="1" s="105">
      <c r="A23" s="103" t="inlineStr">
        <is>
          <t>利润总额</t>
        </is>
      </c>
      <c r="B23" s="147" t="n">
        <v>3.9450572724</v>
      </c>
      <c r="C23" s="147" t="n">
        <v>4.155115932799999</v>
      </c>
      <c r="D23" s="147" t="n">
        <v>9.511368705299999</v>
      </c>
      <c r="E23" s="147" t="n">
        <v>9.506954497799999</v>
      </c>
      <c r="F23" s="147" t="n">
        <v>7.6720162087</v>
      </c>
      <c r="G23" s="147" t="n">
        <v>6.3038342606</v>
      </c>
      <c r="H23" s="147" t="n">
        <v>6.118342756000001</v>
      </c>
      <c r="I23" s="147" t="n">
        <v>5.026247307799999</v>
      </c>
    </row>
    <row r="24" ht="30" customHeight="1" s="105">
      <c r="A24" s="21" t="inlineStr">
        <is>
          <t>所得税费用</t>
        </is>
      </c>
      <c r="B24" s="149" t="n">
        <v>0.08850789490000001</v>
      </c>
      <c r="C24" s="149" t="n">
        <v>0.3227352113</v>
      </c>
      <c r="D24" s="149" t="n">
        <v>0.6946674235</v>
      </c>
      <c r="E24" s="149" t="n">
        <v>1.2653199466</v>
      </c>
      <c r="F24" s="149" t="n">
        <v>0.7713923762999999</v>
      </c>
      <c r="G24" s="149" t="n">
        <v>0.791901665</v>
      </c>
      <c r="H24" s="149" t="n">
        <v>0.7800599223000001</v>
      </c>
      <c r="I24" s="147" t="n">
        <v>0.5113606753000001</v>
      </c>
    </row>
    <row r="25" ht="20" customHeight="1" s="105">
      <c r="A25" s="22" t="inlineStr">
        <is>
          <t>净利润</t>
        </is>
      </c>
      <c r="B25" s="119" t="n">
        <v>3.8565493775</v>
      </c>
      <c r="C25" s="119" t="n">
        <v>3.8323807215</v>
      </c>
      <c r="D25" s="119" t="n">
        <v>8.8167012818</v>
      </c>
      <c r="E25" s="119" t="n">
        <v>8.241634551200001</v>
      </c>
      <c r="F25" s="119" t="n">
        <v>6.9006238324</v>
      </c>
      <c r="G25" s="119" t="n">
        <v>5.511932595599999</v>
      </c>
      <c r="H25" s="119" t="n">
        <v>5.3382828337</v>
      </c>
      <c r="I25" s="147" t="n">
        <v>4.5148866325</v>
      </c>
    </row>
    <row r="26" ht="35" customHeight="1" s="105">
      <c r="A26" s="24" t="inlineStr">
        <is>
          <t>持续经营净利润</t>
        </is>
      </c>
      <c r="B26" s="123" t="n">
        <v>3.8565493775</v>
      </c>
      <c r="C26" s="123" t="n">
        <v>3.8323807215</v>
      </c>
      <c r="D26" s="123" t="n">
        <v>8.8167012818</v>
      </c>
      <c r="E26" s="123" t="n">
        <v>8.241634551200001</v>
      </c>
      <c r="F26" s="123" t="n">
        <v>6.9006238324</v>
      </c>
      <c r="G26" s="123" t="n">
        <v>5.511932595599999</v>
      </c>
      <c r="H26" s="123" t="n">
        <v>5.3382828337</v>
      </c>
      <c r="I26" s="147" t="n">
        <v>4.5148866325</v>
      </c>
    </row>
    <row r="27" ht="35" customHeight="1" s="105">
      <c r="A27" s="22" t="inlineStr">
        <is>
          <t>归属于母公司所有者的净利润</t>
        </is>
      </c>
      <c r="B27" s="119" t="n">
        <v>2.8448046389</v>
      </c>
      <c r="C27" s="119" t="n">
        <v>2.4627800896</v>
      </c>
      <c r="D27" s="119" t="n">
        <v>7.6301198895</v>
      </c>
      <c r="E27" s="119" t="n">
        <v>7.213335764400001</v>
      </c>
      <c r="F27" s="119" t="n">
        <v>6.2665892889</v>
      </c>
      <c r="G27" s="119" t="n">
        <v>5.0471020874</v>
      </c>
      <c r="H27" s="119" t="n">
        <v>5.0670731738</v>
      </c>
      <c r="I27" s="147" t="n">
        <v>4.4447681932</v>
      </c>
    </row>
    <row r="28" ht="35" customHeight="1" s="105">
      <c r="A28" s="24" t="inlineStr">
        <is>
          <t>少数股东损益</t>
        </is>
      </c>
      <c r="B28" s="123" t="n">
        <v>1.0117447386</v>
      </c>
      <c r="C28" s="123" t="n">
        <v>1.3696006319</v>
      </c>
      <c r="D28" s="123" t="n">
        <v>1.1865813923</v>
      </c>
      <c r="E28" s="123" t="n">
        <v>1.0282987868</v>
      </c>
      <c r="F28" s="123" t="n">
        <v>0.6340345435</v>
      </c>
      <c r="G28" s="123" t="n">
        <v>0.4648305082</v>
      </c>
      <c r="H28" s="123" t="n">
        <v>0.2712096599</v>
      </c>
      <c r="I28" s="147" t="n">
        <v>0.0701184393</v>
      </c>
    </row>
    <row r="29" ht="20" customHeight="1" s="105">
      <c r="A29" s="22" t="inlineStr">
        <is>
          <t>其他综合收益</t>
        </is>
      </c>
      <c r="B29" s="119" t="n">
        <v>-0.0849199583</v>
      </c>
      <c r="C29" s="119" t="n">
        <v>0.129045089</v>
      </c>
      <c r="D29" s="119" t="n">
        <v>0.2886297534</v>
      </c>
      <c r="E29" s="119" t="n">
        <v>0.9584385720999999</v>
      </c>
      <c r="F29" s="119" t="n">
        <v>-0.4270614663</v>
      </c>
      <c r="G29" s="119" t="n">
        <v>-0.7058243835</v>
      </c>
      <c r="H29" s="119" t="n">
        <v>0.1507375019</v>
      </c>
      <c r="I29" s="147" t="n">
        <v>0.5252575105</v>
      </c>
    </row>
    <row r="30" ht="23" customHeight="1" s="105">
      <c r="A30" s="103" t="inlineStr">
        <is>
          <t>归属于母公司所有者的其他综合收益</t>
        </is>
      </c>
      <c r="B30" s="147" t="n">
        <v>-0.0849199583</v>
      </c>
      <c r="C30" s="147" t="n">
        <v>0.129045089</v>
      </c>
      <c r="D30" s="147" t="n">
        <v>0.2886297534</v>
      </c>
      <c r="E30" s="147" t="n">
        <v>0.9584385720999999</v>
      </c>
      <c r="F30" s="147" t="n">
        <v>-0.4270614663</v>
      </c>
      <c r="G30" s="147" t="n">
        <v>-0.7058243835</v>
      </c>
      <c r="H30" s="147" t="n">
        <v>0.1507375019</v>
      </c>
      <c r="I30" s="147" t="n">
        <v>0.5252575105</v>
      </c>
    </row>
    <row r="31" ht="30" customHeight="1" s="105">
      <c r="A31" s="21" t="inlineStr">
        <is>
          <t>（二）以后将重分类进损益的其他综合收益</t>
        </is>
      </c>
      <c r="B31" s="149" t="n">
        <v>-0.0849199583</v>
      </c>
      <c r="C31" s="149" t="n">
        <v>0.129045089</v>
      </c>
      <c r="D31" s="149" t="n">
        <v>0.2886297534</v>
      </c>
      <c r="E31" s="149" t="n">
        <v>0.9584385720999999</v>
      </c>
      <c r="F31" s="149" t="n">
        <v>-0.4270614663</v>
      </c>
      <c r="G31" s="149" t="n">
        <v>-0.7058243835</v>
      </c>
      <c r="H31" s="150" t="n">
        <v>0.1507375019</v>
      </c>
      <c r="I31" s="147" t="n">
        <v>0.5252575105</v>
      </c>
    </row>
    <row r="32" ht="23" customHeight="1" s="105">
      <c r="A32" s="103" t="inlineStr">
        <is>
          <t>外币财务报表折算差额</t>
        </is>
      </c>
      <c r="B32" s="147" t="n">
        <v>-0.0849199583</v>
      </c>
      <c r="C32" s="147" t="n">
        <v>0.129045089</v>
      </c>
      <c r="D32" s="147" t="n">
        <v>0.2886297534</v>
      </c>
      <c r="E32" s="147" t="n">
        <v>0.9584385720999999</v>
      </c>
      <c r="F32" s="147" t="n">
        <v>-0.4270614663</v>
      </c>
      <c r="G32" s="147" t="n">
        <v>-0.7058243835</v>
      </c>
      <c r="H32" s="147" t="n">
        <v>0.1507375019</v>
      </c>
      <c r="I32" s="147" t="n">
        <v>0.5252575105</v>
      </c>
    </row>
    <row r="33" ht="35" customHeight="1" s="105">
      <c r="A33" s="22" t="inlineStr">
        <is>
          <t>综合收益总额</t>
        </is>
      </c>
      <c r="B33" s="120" t="n">
        <v>3.7716294192</v>
      </c>
      <c r="C33" s="120" t="n">
        <v>3.9614258105</v>
      </c>
      <c r="D33" s="120" t="n">
        <v>9.105331035199999</v>
      </c>
      <c r="E33" s="120" t="n">
        <v>9.200073123300001</v>
      </c>
      <c r="F33" s="120" t="n">
        <v>6.4735623661</v>
      </c>
      <c r="G33" s="120" t="n">
        <v>4.8061082121</v>
      </c>
      <c r="H33" s="120" t="n">
        <v>5.489020335599999</v>
      </c>
      <c r="I33" s="147" t="n">
        <v>5.040144143</v>
      </c>
    </row>
    <row r="34" ht="23" customHeight="1" s="105">
      <c r="A34" s="103" t="inlineStr">
        <is>
          <t>归属于母公司所有者的综合收益总额</t>
        </is>
      </c>
      <c r="B34" s="147" t="n">
        <v>2.7598846806</v>
      </c>
      <c r="C34" s="147" t="n">
        <v>2.5918251786</v>
      </c>
      <c r="D34" s="147" t="n">
        <v>7.9187496429</v>
      </c>
      <c r="E34" s="147" t="n">
        <v>8.1717743365</v>
      </c>
      <c r="F34" s="147" t="n">
        <v>5.8395278226</v>
      </c>
      <c r="G34" s="147" t="n">
        <v>4.341277703899999</v>
      </c>
      <c r="H34" s="147" t="n">
        <v>5.2178106757</v>
      </c>
      <c r="I34" s="147" t="n">
        <v>4.9700257037</v>
      </c>
    </row>
    <row r="35" ht="23" customHeight="1" s="105">
      <c r="A35" s="103" t="inlineStr">
        <is>
          <t>归属于少数股东的综合收益总额</t>
        </is>
      </c>
      <c r="B35" s="147" t="n">
        <v>1.0117447386</v>
      </c>
      <c r="C35" s="147" t="n">
        <v>1.3696006319</v>
      </c>
      <c r="D35" s="147" t="n">
        <v>1.1865813923</v>
      </c>
      <c r="E35" s="147" t="n">
        <v>1.0282987868</v>
      </c>
      <c r="F35" s="147" t="n">
        <v>0.6340345435</v>
      </c>
      <c r="G35" s="147" t="n">
        <v>0.4648305082</v>
      </c>
      <c r="H35" s="147" t="n">
        <v>0.2712096599</v>
      </c>
      <c r="I35" s="147" t="n">
        <v>0.0701184393</v>
      </c>
    </row>
    <row r="36" ht="30" customHeight="1" s="105">
      <c r="A36" s="21" t="inlineStr">
        <is>
          <t>基本每股收益</t>
        </is>
      </c>
      <c r="B36" s="149" t="n">
        <v>0.31</v>
      </c>
      <c r="C36" s="149" t="n">
        <v>0.26</v>
      </c>
      <c r="D36" s="149" t="n">
        <v>0.84</v>
      </c>
      <c r="E36" s="150" t="n">
        <v>0.79</v>
      </c>
      <c r="F36" s="150" t="n">
        <v>0.6899999999999999</v>
      </c>
      <c r="G36" s="150" t="n">
        <v>0.5600000000000001</v>
      </c>
      <c r="H36" s="150" t="n">
        <v>0.5600000000000001</v>
      </c>
      <c r="I36" s="147" t="n">
        <v>0.49</v>
      </c>
    </row>
    <row r="37" ht="23" customHeight="1" s="105">
      <c r="A37" s="103" t="inlineStr">
        <is>
          <t>稀释每股收益</t>
        </is>
      </c>
      <c r="B37" s="147" t="n">
        <v>0.31</v>
      </c>
      <c r="C37" s="147" t="n">
        <v>0.26</v>
      </c>
      <c r="D37" s="147" t="n">
        <v>0.84</v>
      </c>
      <c r="E37" s="147" t="n">
        <v>0.79</v>
      </c>
      <c r="F37" s="147" t="n">
        <v>0.6899999999999999</v>
      </c>
      <c r="G37" s="147" t="n">
        <v>0.5600000000000001</v>
      </c>
      <c r="H37" s="147" t="n">
        <v>0.5600000000000001</v>
      </c>
      <c r="I37" s="147" t="n">
        <v>0.49</v>
      </c>
    </row>
    <row r="38" ht="23" customHeight="1" s="105"/>
    <row r="39" ht="23" customHeight="1" s="105"/>
    <row r="40" ht="30" customHeight="1" s="105"/>
    <row r="41" ht="20" customHeight="1" s="105"/>
    <row r="42" ht="20" customHeight="1" s="105"/>
    <row r="43" ht="23" customHeight="1" s="105"/>
    <row r="44" ht="30" customHeight="1" s="105"/>
    <row r="45" ht="20" customHeight="1" s="105"/>
    <row r="46" ht="20" customHeight="1" s="105"/>
    <row r="47" ht="23" customHeight="1" s="105"/>
    <row r="48" ht="30" customHeight="1" s="105"/>
    <row r="49" ht="23" customHeight="1" s="105"/>
    <row r="50" ht="30" customHeight="1" s="105"/>
    <row r="51" ht="20" customHeight="1" s="105"/>
    <row r="52" ht="23" customHeight="1" s="105"/>
    <row r="53" ht="30" customHeight="1" s="105"/>
    <row r="54" ht="20" customHeight="1" s="105"/>
    <row r="55" ht="23" customHeight="1" s="105"/>
    <row r="56" ht="30" customHeight="1" s="105"/>
    <row r="57" ht="23" customHeight="1" s="105"/>
    <row r="58" ht="23" customHeight="1" s="105"/>
    <row r="59" ht="23" customHeight="1" s="105"/>
    <row r="60" ht="23" customHeight="1" s="105"/>
    <row r="61" ht="35" customHeight="1" s="105"/>
    <row r="62" ht="23" customHeight="1" s="105"/>
    <row r="63" ht="23" customHeight="1" s="105"/>
    <row r="64" ht="23" customHeight="1" s="105"/>
    <row r="65" ht="23" customHeight="1" s="105"/>
    <row r="66" ht="23" customHeight="1" s="105"/>
    <row r="67" ht="23" customHeight="1" s="105"/>
    <row r="68" ht="23" customHeight="1" s="105"/>
    <row r="69" ht="23" customHeight="1" s="105"/>
    <row r="70" ht="23" customHeight="1" s="105"/>
    <row r="71" ht="23" customHeight="1" s="105"/>
    <row r="72" ht="35" customHeight="1" s="105"/>
    <row r="73" ht="23" customHeight="1" s="105"/>
    <row r="74" ht="23" customHeight="1" s="105"/>
    <row r="75" ht="23" customHeight="1" s="105"/>
    <row r="76" ht="23" customHeight="1" s="105"/>
    <row r="77" ht="23" customHeight="1" s="105"/>
    <row r="78" ht="30" customHeight="1" s="105"/>
    <row r="79" ht="35" customHeight="1" s="105"/>
    <row r="80" ht="23" customHeight="1" s="105"/>
    <row r="81" ht="30" customHeight="1" s="105"/>
    <row r="82" ht="20" customHeight="1" s="105"/>
    <row r="83" ht="35" customHeight="1" s="105"/>
    <row r="84" ht="20" customHeight="1" s="105"/>
    <row r="85" ht="20" customHeight="1" s="105"/>
    <row r="86" ht="20" customHeight="1" s="105"/>
    <row r="87" ht="20" customHeight="1" s="105"/>
    <row r="88" ht="35" customHeight="1" s="105"/>
    <row r="89" ht="8" customHeight="1" s="105"/>
    <row r="90" ht="8" customHeight="1" s="105"/>
    <row r="91" ht="8" customHeight="1" s="105"/>
    <row r="92" ht="23" customHeight="1" s="105"/>
  </sheetData>
  <printOptions horizontalCentered="1"/>
  <pageMargins left="0.25" right="0.25" top="0.45" bottom="0.45" header="0.3" footer="0.3"/>
  <pageSetup orientation="landscape" fitToHeight="0"/>
</worksheet>
</file>

<file path=xl/worksheets/sheet17.xml><?xml version="1.0" encoding="utf-8"?>
<worksheet xmlns="http://schemas.openxmlformats.org/spreadsheetml/2006/main">
  <sheetPr>
    <tabColor rgb="FF5B9BD5"/>
    <outlinePr summaryBelow="1" summaryRight="1"/>
    <pageSetUpPr fitToPage="1"/>
  </sheetPr>
  <dimension ref="A1:I39"/>
  <sheetViews>
    <sheetView showGridLines="0" zoomScale="90" workbookViewId="0">
      <pane xSplit="1" ySplit="1" topLeftCell="B2" activePane="bottomRight" state="frozen"/>
      <selection pane="topRight" activeCell="A1" sqref="A1"/>
      <selection pane="bottomLeft" activeCell="A1" sqref="A1"/>
      <selection pane="bottomRight" activeCell="A1" sqref="A1:H1"/>
    </sheetView>
  </sheetViews>
  <sheetFormatPr baseColWidth="8" defaultRowHeight="14"/>
  <cols>
    <col width="33.1640625" customWidth="1" style="105" min="1" max="1"/>
    <col width="24.83203125" customWidth="1" style="105" min="2" max="2"/>
    <col width="27.1640625" customWidth="1" style="105" min="3" max="3"/>
    <col width="26" customWidth="1" style="105" min="4" max="5"/>
    <col width="24.83203125" customWidth="1" style="105" min="6" max="7"/>
    <col width="26" customWidth="1" style="105" min="8" max="9"/>
  </cols>
  <sheetData>
    <row r="1" ht="27" customHeight="1" s="105">
      <c r="A1" s="67" t="inlineStr">
        <is>
          <t>科目(金额口径:亿元)</t>
        </is>
      </c>
      <c r="B1" s="68" t="inlineStr">
        <is>
          <t>2025</t>
        </is>
      </c>
      <c r="C1" s="68" t="inlineStr">
        <is>
          <t>2024</t>
        </is>
      </c>
      <c r="D1" s="68" t="inlineStr">
        <is>
          <t>2023</t>
        </is>
      </c>
      <c r="E1" s="68" t="inlineStr">
        <is>
          <t>2022</t>
        </is>
      </c>
      <c r="F1" s="68" t="inlineStr">
        <is>
          <t>2021</t>
        </is>
      </c>
      <c r="G1" s="68" t="inlineStr">
        <is>
          <t>2020</t>
        </is>
      </c>
      <c r="H1" s="68" t="inlineStr">
        <is>
          <t>2019</t>
        </is>
      </c>
      <c r="I1" s="68" t="inlineStr">
        <is>
          <t>2018</t>
        </is>
      </c>
    </row>
    <row r="2" ht="34" customFormat="1" customHeight="1" s="108">
      <c r="A2" s="101" t="inlineStr">
        <is>
          <t>销售商品、提供劳务收到的现金</t>
        </is>
      </c>
      <c r="B2" s="147" t="n">
        <v>38.1546483189</v>
      </c>
      <c r="C2" s="147" t="n">
        <v>38.810942979</v>
      </c>
      <c r="D2" s="147" t="n">
        <v>43.2464382374</v>
      </c>
      <c r="E2" s="147" t="n">
        <v>52.8219559649</v>
      </c>
      <c r="F2" s="147" t="n">
        <v>48.8001193575</v>
      </c>
      <c r="G2" s="147" t="n">
        <v>28.1743606722</v>
      </c>
      <c r="H2" s="147" t="n">
        <v>31.1216109358</v>
      </c>
      <c r="I2" s="147" t="n">
        <v>26.14280736</v>
      </c>
    </row>
    <row r="3" ht="8" customHeight="1" s="105">
      <c r="A3" s="5" t="inlineStr">
        <is>
          <t>收到的税费返还</t>
        </is>
      </c>
      <c r="B3" s="120" t="n">
        <v>1.3709170004</v>
      </c>
      <c r="C3" s="120" t="n">
        <v>1.6984306341</v>
      </c>
      <c r="D3" s="120" t="n">
        <v>2.5372823304</v>
      </c>
      <c r="E3" s="120" t="n">
        <v>3.0618481997</v>
      </c>
      <c r="F3" s="120" t="n">
        <v>2.4136743916</v>
      </c>
      <c r="G3" s="120" t="n">
        <v>0.9742383619</v>
      </c>
      <c r="H3" s="120" t="n">
        <v>1.1730802488</v>
      </c>
      <c r="I3" s="147" t="n">
        <v>0.1761936813</v>
      </c>
    </row>
    <row r="4" ht="23" customHeight="1" s="105">
      <c r="A4" s="103" t="inlineStr">
        <is>
          <t>收到的其他与经营活动有关的现金</t>
        </is>
      </c>
      <c r="B4" s="147" t="n">
        <v>0.7189750039</v>
      </c>
      <c r="C4" s="147" t="n">
        <v>0.8723309884999999</v>
      </c>
      <c r="D4" s="147" t="n">
        <v>0.8599236506999999</v>
      </c>
      <c r="E4" s="147" t="n">
        <v>0.6725862242</v>
      </c>
      <c r="F4" s="147" t="n">
        <v>0.5622231381</v>
      </c>
      <c r="G4" s="147" t="n">
        <v>0.6191470573</v>
      </c>
      <c r="H4" s="147" t="n">
        <v>0.3532141401</v>
      </c>
      <c r="I4" s="147" t="n">
        <v>0.254555043</v>
      </c>
    </row>
    <row r="5" ht="8" customHeight="1" s="105">
      <c r="A5" s="6" t="inlineStr">
        <is>
          <t>经营活动现金流入小计</t>
        </is>
      </c>
      <c r="B5" s="148" t="n">
        <v>40.2445403232</v>
      </c>
      <c r="C5" s="148" t="n">
        <v>41.3817046016</v>
      </c>
      <c r="D5" s="148" t="n">
        <v>46.6436442185</v>
      </c>
      <c r="E5" s="148" t="n">
        <v>56.5563903888</v>
      </c>
      <c r="F5" s="148" t="n">
        <v>51.7760168872</v>
      </c>
      <c r="G5" s="148" t="n">
        <v>29.7677460914</v>
      </c>
      <c r="H5" s="148" t="n">
        <v>32.6479053247</v>
      </c>
      <c r="I5" s="147" t="n">
        <v>26.5735560843</v>
      </c>
    </row>
    <row r="6" ht="30" customHeight="1" s="105">
      <c r="A6" s="21" t="inlineStr">
        <is>
          <t>购买商品、接受劳务支付的现金</t>
        </is>
      </c>
      <c r="B6" s="149" t="n">
        <v>14.2633321258</v>
      </c>
      <c r="C6" s="149" t="n">
        <v>15.1189670266</v>
      </c>
      <c r="D6" s="149" t="n">
        <v>19.3150384242</v>
      </c>
      <c r="E6" s="149" t="n">
        <v>30.2857855987</v>
      </c>
      <c r="F6" s="149" t="n">
        <v>27.2437019984</v>
      </c>
      <c r="G6" s="149" t="n">
        <v>12.8030370844</v>
      </c>
      <c r="H6" s="149" t="n">
        <v>14.9668802355</v>
      </c>
      <c r="I6" s="147" t="n">
        <v>11.9764895464</v>
      </c>
    </row>
    <row r="7" ht="23" customHeight="1" s="105">
      <c r="A7" s="103" t="inlineStr">
        <is>
          <t>支付给职工以及为职工支付的现金</t>
        </is>
      </c>
      <c r="B7" s="147" t="n">
        <v>10.7520222071</v>
      </c>
      <c r="C7" s="147" t="n">
        <v>10.4308663755</v>
      </c>
      <c r="D7" s="147" t="n">
        <v>10.5532634511</v>
      </c>
      <c r="E7" s="147" t="n">
        <v>10.1954837197</v>
      </c>
      <c r="F7" s="147" t="n">
        <v>8.4292047226</v>
      </c>
      <c r="G7" s="147" t="n">
        <v>7.383995389600001</v>
      </c>
      <c r="H7" s="147" t="n">
        <v>6.716990475299999</v>
      </c>
      <c r="I7" s="147" t="n">
        <v>6.2803586578</v>
      </c>
    </row>
    <row r="8" ht="30" customHeight="1" s="105">
      <c r="A8" s="21" t="inlineStr">
        <is>
          <t>支付的各项税费</t>
        </is>
      </c>
      <c r="B8" s="149" t="n">
        <v>1.4744344162</v>
      </c>
      <c r="C8" s="149" t="n">
        <v>2.1060459247</v>
      </c>
      <c r="D8" s="149" t="n">
        <v>3.3950435049</v>
      </c>
      <c r="E8" s="149" t="n">
        <v>3.5517701162</v>
      </c>
      <c r="F8" s="149" t="n">
        <v>3.3276846151</v>
      </c>
      <c r="G8" s="149" t="n">
        <v>1.8648495366</v>
      </c>
      <c r="H8" s="149" t="n">
        <v>1.499263296</v>
      </c>
      <c r="I8" s="147" t="n">
        <v>1.7035953425</v>
      </c>
    </row>
    <row r="9" ht="23" customHeight="1" s="105">
      <c r="A9" s="103" t="inlineStr">
        <is>
          <t>支付的其他与经营活动有关的现金</t>
        </is>
      </c>
      <c r="B9" s="147" t="n">
        <v>2.8558644255</v>
      </c>
      <c r="C9" s="147" t="n">
        <v>2.7629838713</v>
      </c>
      <c r="D9" s="147" t="n">
        <v>2.5437165489</v>
      </c>
      <c r="E9" s="147" t="n">
        <v>2.6933539612</v>
      </c>
      <c r="F9" s="147" t="n">
        <v>2.3281123128</v>
      </c>
      <c r="G9" s="147" t="n">
        <v>2.1292931686</v>
      </c>
      <c r="H9" s="147" t="n">
        <v>1.8931483642</v>
      </c>
      <c r="I9" s="147" t="n">
        <v>2.3060920536</v>
      </c>
    </row>
    <row r="10" ht="23" customHeight="1" s="105">
      <c r="A10" s="103" t="inlineStr">
        <is>
          <t>经营活动现金流出小计</t>
        </is>
      </c>
      <c r="B10" s="147" t="n">
        <v>29.3456531746</v>
      </c>
      <c r="C10" s="147" t="n">
        <v>30.4188631981</v>
      </c>
      <c r="D10" s="147" t="n">
        <v>35.8070619291</v>
      </c>
      <c r="E10" s="147" t="n">
        <v>46.7263933958</v>
      </c>
      <c r="F10" s="147" t="n">
        <v>41.3287036489</v>
      </c>
      <c r="G10" s="147" t="n">
        <v>24.1811751792</v>
      </c>
      <c r="H10" s="147" t="n">
        <v>25.076282371</v>
      </c>
      <c r="I10" s="147" t="n">
        <v>22.2665356003</v>
      </c>
    </row>
    <row r="11" ht="23" customHeight="1" s="105">
      <c r="A11" s="103" t="inlineStr">
        <is>
          <t>经营活动产生的现金流量净额</t>
        </is>
      </c>
      <c r="B11" s="147" t="n">
        <v>10.8988871486</v>
      </c>
      <c r="C11" s="147" t="n">
        <v>10.9628414035</v>
      </c>
      <c r="D11" s="147" t="n">
        <v>10.8365822894</v>
      </c>
      <c r="E11" s="147" t="n">
        <v>9.829996993</v>
      </c>
      <c r="F11" s="147" t="n">
        <v>10.4473132383</v>
      </c>
      <c r="G11" s="147" t="n">
        <v>5.5865709122</v>
      </c>
      <c r="H11" s="147" t="n">
        <v>7.5716229537</v>
      </c>
      <c r="I11" s="147" t="n">
        <v>4.307020484</v>
      </c>
    </row>
    <row r="12" ht="23" customHeight="1" s="105">
      <c r="A12" s="103" t="inlineStr">
        <is>
          <t>收回投资所收到的现金</t>
        </is>
      </c>
      <c r="B12" s="147" t="n">
        <v>2.3</v>
      </c>
      <c r="C12" s="147" t="n">
        <v>14.91</v>
      </c>
      <c r="D12" s="147" t="n"/>
      <c r="E12" s="147" t="n"/>
      <c r="F12" s="147" t="n"/>
      <c r="G12" s="147" t="n"/>
      <c r="H12" s="147" t="n"/>
      <c r="I12" s="147" t="n"/>
    </row>
    <row r="13" ht="23" customHeight="1" s="105">
      <c r="A13" s="103" t="inlineStr">
        <is>
          <t>取得投资收益收到的现金</t>
        </is>
      </c>
      <c r="B13" s="147" t="n">
        <v>0.0025922002</v>
      </c>
      <c r="C13" s="147" t="n">
        <v>0.026905029</v>
      </c>
      <c r="D13" s="147" t="n">
        <v>0.011005216</v>
      </c>
      <c r="E13" s="147" t="n">
        <v>0.0562388423</v>
      </c>
      <c r="F13" s="147" t="n">
        <v>0.08234514429999999</v>
      </c>
      <c r="G13" s="147" t="n">
        <v>0.05484189230000001</v>
      </c>
      <c r="H13" s="147" t="n">
        <v>0.07627514469999999</v>
      </c>
      <c r="I13" s="147" t="n">
        <v>0.09395940529999999</v>
      </c>
    </row>
    <row r="14" ht="23" customHeight="1" s="105">
      <c r="A14" s="103" t="inlineStr">
        <is>
          <t>处置固定资产、无形资产和其他长期资产所收回的现金净额</t>
        </is>
      </c>
      <c r="B14" s="147" t="n">
        <v>0.0147112625</v>
      </c>
      <c r="C14" s="147" t="n">
        <v>0.0067610291</v>
      </c>
      <c r="D14" s="147" t="n">
        <v>0.009784075099999999</v>
      </c>
      <c r="E14" s="147" t="n">
        <v>0.0205341121</v>
      </c>
      <c r="F14" s="147" t="n">
        <v>0.0169937846</v>
      </c>
      <c r="G14" s="147" t="n">
        <v>0.009967631899999999</v>
      </c>
      <c r="H14" s="147" t="n">
        <v>0.0061877779</v>
      </c>
      <c r="I14" s="147" t="n">
        <v>0.003058908</v>
      </c>
    </row>
    <row r="15" ht="23" customHeight="1" s="105">
      <c r="A15" s="103" t="inlineStr">
        <is>
          <t>收到的其他与投资活动有关的现金</t>
        </is>
      </c>
      <c r="B15" s="147" t="n"/>
      <c r="C15" s="147" t="n"/>
      <c r="D15" s="147" t="n">
        <v>5.7104953875</v>
      </c>
      <c r="E15" s="147" t="n">
        <v>12.23</v>
      </c>
      <c r="F15" s="147" t="n">
        <v>16.405</v>
      </c>
      <c r="G15" s="147" t="n">
        <v>13.731332</v>
      </c>
      <c r="H15" s="147" t="n">
        <v>6.4</v>
      </c>
      <c r="I15" s="147" t="n">
        <v>7.66</v>
      </c>
    </row>
    <row r="16" ht="23" customHeight="1" s="105">
      <c r="A16" s="103" t="inlineStr">
        <is>
          <t>投资活动现金流入小计</t>
        </is>
      </c>
      <c r="B16" s="147" t="n">
        <v>2.3173034627</v>
      </c>
      <c r="C16" s="147" t="n">
        <v>14.9436660581</v>
      </c>
      <c r="D16" s="147" t="n">
        <v>5.7312846786</v>
      </c>
      <c r="E16" s="147" t="n">
        <v>12.3067729544</v>
      </c>
      <c r="F16" s="147" t="n">
        <v>16.5043389289</v>
      </c>
      <c r="G16" s="147" t="n">
        <v>13.7961415242</v>
      </c>
      <c r="H16" s="147" t="n">
        <v>6.4824629226</v>
      </c>
      <c r="I16" s="147" t="n">
        <v>7.757018313300001</v>
      </c>
    </row>
    <row r="17" ht="23" customHeight="1" s="105">
      <c r="A17" s="103" t="inlineStr">
        <is>
          <t>购建固定资产、无形资产和其他长期资产所支付的现金</t>
        </is>
      </c>
      <c r="B17" s="147" t="n">
        <v>6.935161620700001</v>
      </c>
      <c r="C17" s="147" t="n">
        <v>11.0844161502</v>
      </c>
      <c r="D17" s="147" t="n">
        <v>13.9555950099</v>
      </c>
      <c r="E17" s="147" t="n">
        <v>12.9498962532</v>
      </c>
      <c r="F17" s="147" t="n">
        <v>7.3152144851</v>
      </c>
      <c r="G17" s="147" t="n">
        <v>6.5913439238</v>
      </c>
      <c r="H17" s="147" t="n">
        <v>8.5291629714</v>
      </c>
      <c r="I17" s="147" t="n">
        <v>5.466751785900001</v>
      </c>
    </row>
    <row r="18" ht="23" customHeight="1" s="105">
      <c r="A18" s="103" t="inlineStr">
        <is>
          <t>投资所支付的现金</t>
        </is>
      </c>
      <c r="B18" s="147" t="n">
        <v>1.2</v>
      </c>
      <c r="C18" s="147" t="n">
        <v>12.05</v>
      </c>
      <c r="D18" s="147" t="n"/>
      <c r="E18" s="147" t="n"/>
      <c r="F18" s="147" t="n"/>
      <c r="G18" s="147" t="n"/>
      <c r="H18" s="147" t="n"/>
      <c r="I18" s="147" t="n"/>
    </row>
    <row r="19" ht="30" customHeight="1" s="105">
      <c r="A19" s="21" t="inlineStr">
        <is>
          <t>质押贷款净增加额</t>
        </is>
      </c>
      <c r="B19" s="150" t="n"/>
      <c r="C19" s="149" t="n"/>
      <c r="D19" s="149" t="n"/>
      <c r="E19" s="149" t="n"/>
      <c r="F19" s="149" t="n"/>
      <c r="G19" s="149" t="n"/>
      <c r="H19" s="149" t="n"/>
      <c r="I19" s="147" t="n">
        <v>0</v>
      </c>
    </row>
    <row r="20" ht="35" customHeight="1" s="105">
      <c r="A20" s="24" t="inlineStr">
        <is>
          <t>支付的其他与投资活动有关的现金</t>
        </is>
      </c>
      <c r="B20" s="123" t="n"/>
      <c r="C20" s="123" t="n"/>
      <c r="D20" s="123" t="n">
        <v>8.81</v>
      </c>
      <c r="E20" s="123" t="n">
        <v>8.5575197349</v>
      </c>
      <c r="F20" s="123" t="n">
        <v>17.21</v>
      </c>
      <c r="G20" s="123" t="n">
        <v>16.887996</v>
      </c>
      <c r="H20" s="123" t="n">
        <v>5.33</v>
      </c>
      <c r="I20" s="147" t="n">
        <v>7</v>
      </c>
    </row>
    <row r="21" ht="35" customHeight="1" s="105">
      <c r="A21" s="22" t="inlineStr">
        <is>
          <t>投资活动现金流出小计</t>
        </is>
      </c>
      <c r="B21" s="119" t="n">
        <v>8.1351616207</v>
      </c>
      <c r="C21" s="119" t="n">
        <v>23.1344161502</v>
      </c>
      <c r="D21" s="119" t="n">
        <v>22.7655950099</v>
      </c>
      <c r="E21" s="119" t="n">
        <v>21.5074159881</v>
      </c>
      <c r="F21" s="119" t="n">
        <v>24.5252144851</v>
      </c>
      <c r="G21" s="119" t="n">
        <v>23.4793399238</v>
      </c>
      <c r="H21" s="119" t="n">
        <v>13.8591629714</v>
      </c>
      <c r="I21" s="147" t="n">
        <v>12.4667517859</v>
      </c>
    </row>
    <row r="22" ht="35" customHeight="1" s="105">
      <c r="A22" s="24" t="inlineStr">
        <is>
          <t>投资活动产生的现金流量净额</t>
        </is>
      </c>
      <c r="B22" s="123" t="n">
        <v>-5.817858158</v>
      </c>
      <c r="C22" s="123" t="n">
        <v>-8.1907500921</v>
      </c>
      <c r="D22" s="123" t="n">
        <v>-17.0343103313</v>
      </c>
      <c r="E22" s="123" t="n">
        <v>-9.2006430337</v>
      </c>
      <c r="F22" s="123" t="n">
        <v>-8.0208755562</v>
      </c>
      <c r="G22" s="123" t="n">
        <v>-9.6831983996</v>
      </c>
      <c r="H22" s="123" t="n">
        <v>-7.3767000488</v>
      </c>
      <c r="I22" s="147" t="n">
        <v>-4.7097334726</v>
      </c>
    </row>
    <row r="23" ht="23" customHeight="1" s="105">
      <c r="A23" s="103" t="inlineStr">
        <is>
          <t>吸收投资收到的现金</t>
        </is>
      </c>
      <c r="B23" s="147" t="n"/>
      <c r="C23" s="147" t="n"/>
      <c r="D23" s="147" t="n">
        <v>1.4022342</v>
      </c>
      <c r="E23" s="147" t="n">
        <v>0.0818691</v>
      </c>
      <c r="F23" s="147" t="n">
        <v>2.8983066966</v>
      </c>
      <c r="G23" s="147" t="n">
        <v>1.73</v>
      </c>
      <c r="H23" s="147" t="n"/>
      <c r="I23" s="147" t="n">
        <v>1.7065522864</v>
      </c>
    </row>
    <row r="24" ht="23" customHeight="1" s="105">
      <c r="A24" s="103" t="inlineStr">
        <is>
          <t>子公司吸收少数股东投资收到的现金</t>
        </is>
      </c>
      <c r="B24" s="147" t="n"/>
      <c r="C24" s="147" t="n"/>
      <c r="D24" s="147" t="n">
        <v>1.4022342</v>
      </c>
      <c r="E24" s="147" t="n">
        <v>0.0818691</v>
      </c>
      <c r="F24" s="147" t="n">
        <v>0.8247510966</v>
      </c>
      <c r="G24" s="147" t="n">
        <v>1.73</v>
      </c>
      <c r="H24" s="147" t="n"/>
      <c r="I24" s="147" t="n">
        <v>1.7065522864</v>
      </c>
    </row>
    <row r="25" ht="23" customHeight="1" s="105">
      <c r="A25" s="103" t="inlineStr">
        <is>
          <t>取得借款收到的现金</t>
        </is>
      </c>
      <c r="B25" s="147" t="n">
        <v>4.9655853147</v>
      </c>
      <c r="C25" s="147" t="n">
        <v>11.0153970454</v>
      </c>
      <c r="D25" s="147" t="n">
        <v>11.7723822311</v>
      </c>
      <c r="E25" s="147" t="n">
        <v>6.1708833251</v>
      </c>
      <c r="F25" s="147" t="n">
        <v>4.505433352</v>
      </c>
      <c r="G25" s="147" t="n">
        <v>5.9408916098</v>
      </c>
      <c r="H25" s="147" t="n">
        <v>2</v>
      </c>
      <c r="I25" s="147" t="n"/>
    </row>
    <row r="26" ht="23" customHeight="1" s="105">
      <c r="A26" s="103" t="inlineStr">
        <is>
          <t>收到其他与筹资活动有关的现金</t>
        </is>
      </c>
      <c r="B26" s="147" t="n"/>
      <c r="C26" s="147" t="n"/>
      <c r="D26" s="147" t="n">
        <v>0.2796790615</v>
      </c>
      <c r="E26" s="147" t="n">
        <v>0.5171258689</v>
      </c>
      <c r="F26" s="147" t="n">
        <v>0</v>
      </c>
      <c r="G26" s="147" t="n"/>
      <c r="H26" s="147" t="n"/>
      <c r="I26" s="147" t="n"/>
    </row>
    <row r="27" ht="23" customHeight="1" s="105">
      <c r="A27" s="103" t="inlineStr">
        <is>
          <t>筹资活动现金流入小计</t>
        </is>
      </c>
      <c r="B27" s="147" t="n">
        <v>4.9655853147</v>
      </c>
      <c r="C27" s="147" t="n">
        <v>11.0153970454</v>
      </c>
      <c r="D27" s="147" t="n">
        <v>13.4542954926</v>
      </c>
      <c r="E27" s="147" t="n">
        <v>6.769878294</v>
      </c>
      <c r="F27" s="147" t="n">
        <v>7.4037400486</v>
      </c>
      <c r="G27" s="147" t="n">
        <v>7.6708916098</v>
      </c>
      <c r="H27" s="147" t="n">
        <v>2</v>
      </c>
      <c r="I27" s="147" t="n">
        <v>1.7065522864</v>
      </c>
    </row>
    <row r="28" ht="30" customHeight="1" s="105">
      <c r="A28" s="21" t="inlineStr">
        <is>
          <t>偿还债务支付的现金</t>
        </is>
      </c>
      <c r="B28" s="149" t="n">
        <v>5.407041391900001</v>
      </c>
      <c r="C28" s="149" t="n">
        <v>7.1865011851</v>
      </c>
      <c r="D28" s="149" t="n">
        <v>6.3033829239</v>
      </c>
      <c r="E28" s="149" t="n">
        <v>3.0139909242</v>
      </c>
      <c r="F28" s="149" t="n">
        <v>4.9691568523</v>
      </c>
      <c r="G28" s="149" t="n">
        <v>2.7003178954</v>
      </c>
      <c r="H28" s="149" t="n">
        <v>0.0209207148</v>
      </c>
      <c r="I28" s="147" t="n">
        <v>0.0234799709</v>
      </c>
    </row>
    <row r="29" ht="20" customHeight="1" s="105">
      <c r="A29" s="22" t="inlineStr">
        <is>
          <t>分配股利、利润或偿付利息所支付的现金</t>
        </is>
      </c>
      <c r="B29" s="119" t="n">
        <v>1.8365749294</v>
      </c>
      <c r="C29" s="119" t="n">
        <v>3.7049416039</v>
      </c>
      <c r="D29" s="119" t="n">
        <v>3.4790819406</v>
      </c>
      <c r="E29" s="119" t="n">
        <v>2.8626167685</v>
      </c>
      <c r="F29" s="119" t="n">
        <v>2.2633567625</v>
      </c>
      <c r="G29" s="119" t="n">
        <v>2.072325282</v>
      </c>
      <c r="H29" s="119" t="n">
        <v>1.7046286483</v>
      </c>
      <c r="I29" s="147" t="n">
        <v>1.3965877419</v>
      </c>
    </row>
    <row r="30" ht="35" customHeight="1" s="105">
      <c r="A30" s="24" t="inlineStr">
        <is>
          <t>子公司支付给少数股东的股利、利润</t>
        </is>
      </c>
      <c r="B30" s="123" t="n">
        <v>0.5125</v>
      </c>
      <c r="C30" s="123" t="n">
        <v>0.44075</v>
      </c>
      <c r="D30" s="123" t="n">
        <v>0.37925</v>
      </c>
      <c r="E30" s="123" t="n">
        <v>0.2493825</v>
      </c>
      <c r="F30" s="123" t="n">
        <v>0.178309026</v>
      </c>
      <c r="G30" s="123" t="n">
        <v>0.1159008669</v>
      </c>
      <c r="H30" s="123" t="n">
        <v>0.0534927078</v>
      </c>
      <c r="I30" s="147" t="n"/>
    </row>
    <row r="31" ht="35" customHeight="1" s="105">
      <c r="A31" s="22" t="inlineStr">
        <is>
          <t>支付其他与筹资活动有关的现金</t>
        </is>
      </c>
      <c r="B31" s="119" t="n">
        <v>1.5003489664</v>
      </c>
      <c r="C31" s="119" t="n">
        <v>0.2761086345</v>
      </c>
      <c r="D31" s="119" t="n">
        <v>0.1726205709</v>
      </c>
      <c r="E31" s="119" t="n">
        <v>0.1898786135</v>
      </c>
      <c r="F31" s="119" t="n">
        <v>0.1399138578</v>
      </c>
      <c r="G31" s="119" t="n"/>
      <c r="H31" s="119" t="n"/>
      <c r="I31" s="147" t="n">
        <v>0.0065</v>
      </c>
    </row>
    <row r="32" ht="35" customHeight="1" s="105">
      <c r="A32" s="24" t="inlineStr">
        <is>
          <t>筹资活动现金流出小计</t>
        </is>
      </c>
      <c r="B32" s="123" t="n">
        <v>8.7439652877</v>
      </c>
      <c r="C32" s="123" t="n">
        <v>11.1675514235</v>
      </c>
      <c r="D32" s="123" t="n">
        <v>9.955085435399999</v>
      </c>
      <c r="E32" s="123" t="n">
        <v>6.0664863062</v>
      </c>
      <c r="F32" s="123" t="n">
        <v>7.3724274726</v>
      </c>
      <c r="G32" s="123" t="n">
        <v>4.7726431774</v>
      </c>
      <c r="H32" s="123" t="n">
        <v>1.7255493631</v>
      </c>
      <c r="I32" s="147" t="n">
        <v>1.4265677128</v>
      </c>
    </row>
    <row r="33" ht="23" customHeight="1" s="105">
      <c r="A33" s="103" t="inlineStr">
        <is>
          <t>筹资活动产生的现金流量净额</t>
        </is>
      </c>
      <c r="B33" s="147" t="n">
        <v>-3.778379973</v>
      </c>
      <c r="C33" s="147" t="n">
        <v>-0.1521543781</v>
      </c>
      <c r="D33" s="147" t="n">
        <v>3.4992100572</v>
      </c>
      <c r="E33" s="147" t="n">
        <v>0.7033919878</v>
      </c>
      <c r="F33" s="147" t="n">
        <v>0.031312576</v>
      </c>
      <c r="G33" s="147" t="n">
        <v>2.8982484324</v>
      </c>
      <c r="H33" s="147" t="n">
        <v>0.2744506369</v>
      </c>
      <c r="I33" s="147" t="n">
        <v>0.2799845736</v>
      </c>
    </row>
    <row r="34" ht="30" customHeight="1" s="105">
      <c r="A34" s="21" t="inlineStr">
        <is>
          <t>汇率变动对现金及现金等价物的影响</t>
        </is>
      </c>
      <c r="B34" s="151" t="n">
        <v>6152699.27</v>
      </c>
      <c r="C34" s="151" t="n">
        <v>7676776.57</v>
      </c>
      <c r="D34" s="151" t="n">
        <v>20354932.02</v>
      </c>
      <c r="E34" s="151" t="n">
        <v>70372792.04000001</v>
      </c>
      <c r="F34" s="151" t="n">
        <v>-25368892.1</v>
      </c>
      <c r="G34" s="151" t="n">
        <v>-31357697.94</v>
      </c>
      <c r="H34" s="152" t="n">
        <v>7914997.8</v>
      </c>
      <c r="I34" s="153" t="n">
        <v>31460459.44</v>
      </c>
    </row>
    <row r="35" ht="35" customHeight="1" s="105">
      <c r="A35" s="22" t="inlineStr">
        <is>
          <t>现金及现金等价物净增加额</t>
        </is>
      </c>
      <c r="B35" s="119" t="n">
        <v>1.3641760103</v>
      </c>
      <c r="C35" s="119" t="n">
        <v>2.696704699</v>
      </c>
      <c r="D35" s="119" t="n">
        <v>-2.4949686645</v>
      </c>
      <c r="E35" s="119" t="n">
        <v>2.0364738675</v>
      </c>
      <c r="F35" s="119" t="n">
        <v>2.2040613371</v>
      </c>
      <c r="G35" s="119" t="n">
        <v>-1.5119560344</v>
      </c>
      <c r="H35" s="120" t="n">
        <v>0.5485235197999999</v>
      </c>
      <c r="I35" s="147" t="n">
        <v>0.1918761794</v>
      </c>
    </row>
    <row r="36" ht="50" customHeight="1" s="105">
      <c r="A36" s="24" t="inlineStr">
        <is>
          <t>期初现金及现金等价物余额</t>
        </is>
      </c>
      <c r="B36" s="123" t="n">
        <v>9.9435105815</v>
      </c>
      <c r="C36" s="123" t="n">
        <v>7.2468058825</v>
      </c>
      <c r="D36" s="123" t="n">
        <v>9.741774547</v>
      </c>
      <c r="E36" s="123" t="n">
        <v>7.705300679500001</v>
      </c>
      <c r="F36" s="123" t="n">
        <v>5.5012393424</v>
      </c>
      <c r="G36" s="126" t="n">
        <v>7.0131953768</v>
      </c>
      <c r="H36" s="123" t="n">
        <v>6.464671857000001</v>
      </c>
      <c r="I36" s="147" t="n">
        <v>6.2727956776</v>
      </c>
    </row>
    <row r="37" ht="23" customHeight="1" s="105">
      <c r="A37" s="103" t="inlineStr">
        <is>
          <t>现金的期末余额</t>
        </is>
      </c>
      <c r="B37" s="147" t="n">
        <v>11.3076865918</v>
      </c>
      <c r="C37" s="147" t="n">
        <v>9.9435105815</v>
      </c>
      <c r="D37" s="147" t="n">
        <v>7.2468058825</v>
      </c>
      <c r="E37" s="147" t="n">
        <v>9.741774547</v>
      </c>
      <c r="F37" s="147" t="n">
        <v>7.705300679500001</v>
      </c>
      <c r="G37" s="147" t="n">
        <v>5.5012393424</v>
      </c>
      <c r="H37" s="147" t="n">
        <v>7.0131953768</v>
      </c>
      <c r="I37" s="147" t="n">
        <v>6.464671857000001</v>
      </c>
    </row>
    <row r="38" ht="30" customHeight="1" s="105">
      <c r="A38" s="21" t="inlineStr">
        <is>
          <t>现金的期初余额</t>
        </is>
      </c>
      <c r="B38" s="149" t="n">
        <v>9.9435105815</v>
      </c>
      <c r="C38" s="150" t="n">
        <v>7.2468058825</v>
      </c>
      <c r="D38" s="149" t="n">
        <v>9.741774547</v>
      </c>
      <c r="E38" s="149" t="n">
        <v>7.705300679500001</v>
      </c>
      <c r="F38" s="150" t="n">
        <v>5.5012393424</v>
      </c>
      <c r="G38" s="149" t="n">
        <v>7.0131953768</v>
      </c>
      <c r="H38" s="149" t="n">
        <v>6.464671857000001</v>
      </c>
      <c r="I38" s="147" t="n">
        <v>6.2727956776</v>
      </c>
    </row>
    <row r="39" ht="23" customHeight="1" s="105">
      <c r="A39" s="103" t="inlineStr">
        <is>
          <t>期末现金及现金等价物余额</t>
        </is>
      </c>
      <c r="B39" s="147" t="n">
        <v>11.3076865918</v>
      </c>
      <c r="C39" s="147" t="n">
        <v>9.9435105815</v>
      </c>
      <c r="D39" s="147" t="n">
        <v>7.2468058825</v>
      </c>
      <c r="E39" s="147" t="n">
        <v>9.741774547</v>
      </c>
      <c r="F39" s="147" t="n">
        <v>7.705300679500001</v>
      </c>
      <c r="G39" s="147" t="n">
        <v>5.5012393424</v>
      </c>
      <c r="H39" s="147" t="n">
        <v>7.0131953768</v>
      </c>
      <c r="I39" s="147" t="n">
        <v>6.464671857000001</v>
      </c>
    </row>
    <row r="40" ht="23" customHeight="1" s="105"/>
    <row r="41" ht="30" customHeight="1" s="105"/>
    <row r="42" ht="35" customHeight="1" s="105"/>
    <row r="43" ht="20" customHeight="1" s="105"/>
    <row r="44" ht="23" customHeight="1" s="105"/>
    <row r="45" ht="23" customHeight="1" s="105"/>
    <row r="46" ht="23" customHeight="1" s="105"/>
    <row r="47" ht="30" customHeight="1" s="105"/>
    <row r="48" ht="20" customHeight="1" s="105"/>
    <row r="49" ht="35" customHeight="1" s="105"/>
    <row r="50" ht="23" customHeight="1" s="105"/>
    <row r="51" ht="30" customHeight="1" s="105"/>
    <row r="52" ht="23" customHeight="1" s="105"/>
    <row r="53" ht="30" customHeight="1" s="105"/>
    <row r="54" ht="23" customHeight="1" s="105"/>
    <row r="55" ht="30" customHeight="1" s="105"/>
    <row r="56" ht="35" customHeight="1" s="105"/>
    <row r="57" ht="35" customHeight="1" s="105"/>
    <row r="58" ht="35" customHeight="1" s="105"/>
    <row r="59" ht="23" customHeight="1" s="105"/>
    <row r="60" ht="30" customHeight="1" s="105"/>
    <row r="61" ht="35" customHeight="1" s="105"/>
    <row r="62" ht="35" customHeight="1" s="105"/>
    <row r="63" ht="35" customHeight="1" s="105"/>
    <row r="64" ht="20" customHeight="1" s="105"/>
    <row r="65" ht="20" customHeight="1" s="105"/>
    <row r="66" ht="20" customHeight="1" s="105"/>
    <row r="67" ht="20" customHeight="1" s="105"/>
    <row r="68" ht="23" customHeight="1" s="105"/>
    <row r="69" ht="23" customHeight="1" s="105"/>
    <row r="70" ht="30" customHeight="1" s="105"/>
    <row r="71" ht="35" customHeight="1" s="105"/>
    <row r="72" ht="20" customHeight="1" s="105"/>
    <row r="73" ht="20" customHeight="1" s="105"/>
    <row r="74" ht="20" customHeight="1" s="105"/>
    <row r="75" ht="20" customHeight="1" s="105"/>
    <row r="76" ht="35" customHeight="1" s="105"/>
    <row r="77" ht="8" customHeight="1" s="105"/>
    <row r="78" ht="8" customHeight="1" s="105"/>
    <row r="79" ht="8" customHeight="1" s="105"/>
    <row r="80" ht="23" customHeight="1" s="105"/>
  </sheetData>
  <printOptions horizontalCentered="1"/>
  <pageMargins left="0.25" right="0.25" top="0.45" bottom="0.45" header="0.3" footer="0.3"/>
  <pageSetup orientation="landscape" fitToHeight="0"/>
</worksheet>
</file>

<file path=xl/worksheets/sheet18.xml><?xml version="1.0" encoding="utf-8"?>
<worksheet xmlns="http://schemas.openxmlformats.org/spreadsheetml/2006/main">
  <sheetPr>
    <tabColor rgb="FF5B9BD5"/>
    <outlinePr summaryBelow="1" summaryRight="1"/>
    <pageSetUpPr fitToPage="1"/>
  </sheetPr>
  <dimension ref="A1:H11"/>
  <sheetViews>
    <sheetView showGridLines="0" zoomScale="90" workbookViewId="0">
      <pane xSplit="1" ySplit="6" topLeftCell="B7" activePane="bottomRight" state="frozen"/>
      <selection pane="topRight" activeCell="A1" sqref="A1"/>
      <selection pane="bottomLeft" activeCell="A1" sqref="A1"/>
      <selection pane="bottomRight" activeCell="A1" sqref="A1"/>
      <selection pane="bottomLeft" activeCell="A1" sqref="A1"/>
      <selection pane="bottomRight" activeCell="A1" sqref="A1"/>
      <selection pane="bottomLeft" activeCell="A1" sqref="A1"/>
      <selection pane="bottomRight" activeCell="A1" sqref="A1:H1"/>
    </sheetView>
  </sheetViews>
  <sheetFormatPr baseColWidth="8" defaultRowHeight="14"/>
  <cols>
    <col width="10" customWidth="1" style="105" min="1" max="1"/>
    <col width="12" customWidth="1" style="105" min="2" max="4"/>
    <col width="12" customWidth="1" style="105" min="3" max="3"/>
    <col width="14" customWidth="1" style="105" min="4" max="4"/>
    <col width="16" customWidth="1" style="105" min="5" max="5"/>
    <col width="12" customWidth="1" style="105" min="6" max="6"/>
    <col width="30" customWidth="1" style="105" min="7" max="7"/>
    <col hidden="1" width="46" customWidth="1" style="105" min="8" max="8"/>
  </cols>
  <sheetData>
    <row r="1" s="105">
      <c r="A1" s="191" t="inlineStr">
        <is>
          <t>每股指标</t>
        </is>
      </c>
      <c r="B1" s="210" t="n"/>
      <c r="C1" s="210" t="n"/>
      <c r="D1" s="210" t="n"/>
      <c r="E1" s="210" t="n"/>
      <c r="F1" s="210" t="n"/>
      <c r="G1" s="210" t="n"/>
      <c r="H1" s="211" t="n"/>
    </row>
    <row r="2" hidden="1" customFormat="1" s="108">
      <c r="A2" s="208" t="inlineStr">
        <is>
          <t>EPS/ROE来自年报主要会计数据；每股净资产和每股经营现金流按三表及期末股本计算。</t>
        </is>
      </c>
      <c r="B2" s="210" t="n"/>
      <c r="C2" s="210" t="n"/>
      <c r="D2" s="210" t="n"/>
      <c r="E2" s="210" t="n"/>
      <c r="F2" s="210" t="n"/>
      <c r="G2" s="210" t="n"/>
      <c r="H2" s="211" t="n"/>
    </row>
    <row r="3" s="105">
      <c r="A3" s="193" t="n"/>
      <c r="B3" s="193" t="n"/>
      <c r="C3" s="193" t="n"/>
      <c r="D3" s="193" t="n"/>
      <c r="E3" s="193" t="n"/>
      <c r="F3" s="193" t="n"/>
      <c r="G3" s="193" t="n"/>
      <c r="H3" s="193" t="n"/>
    </row>
    <row r="4" s="105">
      <c r="A4" s="194" t="inlineStr">
        <is>
          <t>【每股和股东回报指标】</t>
        </is>
      </c>
      <c r="B4" s="194" t="n"/>
      <c r="C4" s="194" t="n"/>
      <c r="D4" s="194" t="n"/>
      <c r="E4" s="194" t="n"/>
      <c r="F4" s="194" t="n"/>
      <c r="G4" s="194" t="n"/>
      <c r="H4" s="194" t="n"/>
    </row>
    <row r="5" s="105">
      <c r="A5" s="193" t="n"/>
      <c r="B5" s="193" t="n"/>
      <c r="C5" s="193" t="n"/>
      <c r="D5" s="193" t="n"/>
      <c r="E5" s="193" t="n"/>
      <c r="F5" s="193" t="n"/>
      <c r="G5" s="193" t="n"/>
      <c r="H5" s="193" t="n"/>
    </row>
    <row r="6" s="105">
      <c r="A6" s="209" t="inlineStr">
        <is>
          <t>年度</t>
        </is>
      </c>
      <c r="B6" s="209" t="inlineStr">
        <is>
          <t>基本EPS</t>
        </is>
      </c>
      <c r="C6" s="209" t="inlineStr">
        <is>
          <t>稀释EPS</t>
        </is>
      </c>
      <c r="D6" s="209" t="inlineStr">
        <is>
          <t>每股净资产</t>
        </is>
      </c>
      <c r="E6" s="209" t="inlineStr">
        <is>
          <t>每股经营现金流</t>
        </is>
      </c>
      <c r="F6" s="209" t="inlineStr">
        <is>
          <t>ROE</t>
        </is>
      </c>
      <c r="G6" s="209" t="inlineStr">
        <is>
          <t>现金分红/备注</t>
        </is>
      </c>
      <c r="H6" s="209" t="inlineStr">
        <is>
          <t>来源</t>
        </is>
      </c>
    </row>
    <row r="7" s="105">
      <c r="A7" s="193" t="inlineStr">
        <is>
          <t>2025</t>
        </is>
      </c>
      <c r="B7" s="200" t="n">
        <v>0.31</v>
      </c>
      <c r="C7" s="200" t="n">
        <v>0.31</v>
      </c>
      <c r="D7" s="200" t="n">
        <v>7.730615683265965</v>
      </c>
      <c r="E7" s="200" t="n">
        <v>1.180863341888153</v>
      </c>
      <c r="F7" s="198" t="n"/>
      <c r="G7" s="193" t="inlineStr">
        <is>
          <t>每10股派发现金红利1.25元</t>
        </is>
      </c>
      <c r="H7" s="193" t="inlineStr">
        <is>
          <t>2026_0001_20260425_2025年年度报告_2025年年度报告.txt</t>
        </is>
      </c>
    </row>
    <row r="8" s="105">
      <c r="A8" s="193" t="inlineStr">
        <is>
          <t>2024</t>
        </is>
      </c>
      <c r="B8" s="200" t="n">
        <v>0.26</v>
      </c>
      <c r="C8" s="200" t="n">
        <v>0.26</v>
      </c>
      <c r="D8" s="200" t="n">
        <v>7.536157411935416</v>
      </c>
      <c r="E8" s="200" t="n">
        <v>1.178665611937596</v>
      </c>
      <c r="F8" s="198" t="n"/>
      <c r="G8" s="193" t="inlineStr">
        <is>
          <t>每10股派发现金红利1.00元</t>
        </is>
      </c>
      <c r="H8" s="193" t="inlineStr">
        <is>
          <t>2025_0002_20250425_2024年年度报告_2024年年度报告.txt</t>
        </is>
      </c>
    </row>
    <row r="9" s="105">
      <c r="A9" s="193" t="inlineStr">
        <is>
          <t>2023</t>
        </is>
      </c>
      <c r="B9" s="200" t="n">
        <v>0.84</v>
      </c>
      <c r="C9" s="200" t="n">
        <v>0.84</v>
      </c>
      <c r="D9" s="200" t="n">
        <v>7.517872523153016</v>
      </c>
      <c r="E9" s="200" t="n">
        <v>1.165090912595885</v>
      </c>
      <c r="F9" s="198" t="n"/>
      <c r="G9" s="193" t="inlineStr">
        <is>
          <t>每10股派发现金红利3元</t>
        </is>
      </c>
      <c r="H9" s="193" t="inlineStr">
        <is>
          <t>2024_0003_20240420_2023年年度报告_2023年年度报告.txt</t>
        </is>
      </c>
    </row>
    <row r="10" s="105">
      <c r="A10" s="193" t="inlineStr">
        <is>
          <t>2022</t>
        </is>
      </c>
      <c r="B10" s="200" t="n">
        <v>0.79</v>
      </c>
      <c r="C10" s="200" t="n">
        <v>0.79</v>
      </c>
      <c r="D10" s="200" t="n">
        <v>6.758420263640183</v>
      </c>
      <c r="E10" s="200" t="n">
        <v>1.056840949199785</v>
      </c>
      <c r="F10" s="198" t="n"/>
      <c r="G10" s="193" t="inlineStr">
        <is>
          <t>每10股派发现金红利2.95元</t>
        </is>
      </c>
      <c r="H10" s="193" t="inlineStr">
        <is>
          <t>2023_0004_20230420_2022年年度报告_2022年年度报告.txt</t>
        </is>
      </c>
    </row>
    <row r="11" s="105">
      <c r="A11" s="193" t="inlineStr">
        <is>
          <t>2021</t>
        </is>
      </c>
      <c r="B11" s="200" t="n">
        <v>0.6899999999999999</v>
      </c>
      <c r="C11" s="200" t="n">
        <v>0.6899999999999999</v>
      </c>
      <c r="D11" s="200" t="n">
        <v>6.034073356064459</v>
      </c>
      <c r="E11" s="200" t="n">
        <v>1.122962247355111</v>
      </c>
      <c r="F11" s="198" t="n">
        <v>0.1173</v>
      </c>
      <c r="G11" s="193" t="inlineStr">
        <is>
          <t>每10股派发现金红利2.55元</t>
        </is>
      </c>
      <c r="H11" s="193" t="inlineStr">
        <is>
          <t>2022_0005_20220326_2021年年度报告_2021年年度报告.txt</t>
        </is>
      </c>
    </row>
    <row r="12" s="105"/>
    <row r="13" s="105"/>
    <row r="14" s="105"/>
  </sheetData>
  <autoFilter ref="A6:H11"/>
  <mergeCells count="2">
    <mergeCell ref="A2:H2"/>
    <mergeCell ref="A1:H1"/>
  </mergeCells>
  <printOptions horizontalCentered="1"/>
  <pageMargins left="0.25" right="0.25" top="0.45" bottom="0.45" header="0.3" footer="0.3"/>
  <pageSetup orientation="landscape" fitToHeight="0"/>
</worksheet>
</file>

<file path=xl/worksheets/sheet19.xml><?xml version="1.0" encoding="utf-8"?>
<worksheet xmlns="http://schemas.openxmlformats.org/spreadsheetml/2006/main">
  <sheetPr>
    <tabColor rgb="FF4C4C4C"/>
    <outlinePr summaryBelow="1" summaryRight="1"/>
    <pageSetUpPr fitToPage="1"/>
  </sheetPr>
  <dimension ref="A1:I35"/>
  <sheetViews>
    <sheetView showGridLines="0" zoomScale="95" workbookViewId="0">
      <pane ySplit="3" topLeftCell="A4" activePane="bottomLeft" state="frozen"/>
      <selection pane="bottomLeft" activeCell="A1" sqref="A1:H1"/>
    </sheetView>
  </sheetViews>
  <sheetFormatPr baseColWidth="8" defaultRowHeight="14"/>
  <cols>
    <col width="8" customWidth="1" style="105" min="1" max="4"/>
    <col width="34" customWidth="1" style="105" min="2" max="2"/>
    <col width="20" customWidth="1" style="105" min="3" max="3"/>
    <col width="18" customWidth="1" style="105" min="4" max="4"/>
    <col hidden="1" width="16" customWidth="1" style="105" min="5" max="5"/>
    <col width="28" customWidth="1" style="105" min="6" max="8"/>
    <col width="66" customWidth="1" style="105" min="7" max="7"/>
    <col width="26" customWidth="1" style="105" min="8" max="8"/>
    <col width="12" customWidth="1" style="105" min="9" max="9"/>
  </cols>
  <sheetData>
    <row r="1" ht="28" customHeight="1" s="105">
      <c r="A1" s="129" t="inlineStr">
        <is>
          <t>资料来源</t>
        </is>
      </c>
      <c r="B1" s="130" t="n"/>
      <c r="C1" s="130" t="n"/>
      <c r="D1" s="130" t="n"/>
      <c r="E1" s="130" t="n"/>
      <c r="F1" s="130" t="n"/>
      <c r="G1" s="130" t="n"/>
      <c r="H1" s="130" t="n"/>
      <c r="I1" s="130" t="n"/>
    </row>
    <row r="2" hidden="1" ht="36" customFormat="1" customHeight="1" s="108">
      <c r="A2" s="131" t="inlineStr">
        <is>
          <t>联网补充来源逐条列示；行情和预测均标明动态/市场口径。</t>
        </is>
      </c>
      <c r="B2" s="130" t="n"/>
      <c r="C2" s="130" t="n"/>
      <c r="D2" s="130" t="inlineStr">
        <is>
          <t>2026-05-15</t>
        </is>
      </c>
      <c r="E2" s="130" t="n"/>
      <c r="F2" s="130" t="n"/>
      <c r="G2" s="134" t="inlineStr">
        <is>
          <t>https://akshare.akfamily.xyz/</t>
        </is>
      </c>
      <c r="H2" s="130" t="n"/>
      <c r="I2" s="130" t="n"/>
    </row>
    <row r="3" ht="23" customHeight="1" s="105">
      <c r="A3" s="133" t="inlineStr">
        <is>
          <t>序号</t>
        </is>
      </c>
      <c r="B3" s="133" t="inlineStr">
        <is>
          <t>来源名称</t>
        </is>
      </c>
      <c r="C3" s="133" t="inlineStr">
        <is>
          <t>来源类型</t>
        </is>
      </c>
      <c r="D3" s="133" t="inlineStr">
        <is>
          <t>发布日期/口径日</t>
        </is>
      </c>
      <c r="E3" s="133" t="inlineStr">
        <is>
          <t>访问日期</t>
        </is>
      </c>
      <c r="F3" s="133" t="inlineStr">
        <is>
          <t>用途</t>
        </is>
      </c>
      <c r="G3" s="133" t="inlineStr">
        <is>
          <t>URL/本地路径</t>
        </is>
      </c>
      <c r="H3" s="133" t="inlineStr">
        <is>
          <t>合并动作</t>
        </is>
      </c>
      <c r="I3" s="133" t="inlineStr">
        <is>
          <t>置信度</t>
        </is>
      </c>
    </row>
    <row r="4" ht="23" customHeight="1" s="105">
      <c r="A4" s="130" t="n">
        <v>1</v>
      </c>
      <c r="B4" s="130" t="inlineStr">
        <is>
          <t>巨潮资讯</t>
        </is>
      </c>
      <c r="C4" s="130" t="inlineStr">
        <is>
          <t>official_disclosure</t>
        </is>
      </c>
      <c r="D4" s="130" t="inlineStr">
        <is>
          <t>2026-05-13</t>
        </is>
      </c>
      <c r="E4" s="130" t="inlineStr">
        <is>
          <t>2026-05-12</t>
        </is>
      </c>
      <c r="F4" s="130" t="inlineStr">
        <is>
          <t>formal_news</t>
        </is>
      </c>
      <c r="G4" s="134" t="inlineStr">
        <is>
          <t>https://static.cninfo.com.cn/finalpage/2026-05-13/1225300185.PDF</t>
        </is>
      </c>
      <c r="H4" s="130" t="inlineStr">
        <is>
          <t>append_recent_announcement</t>
        </is>
      </c>
      <c r="I4" s="130" t="inlineStr">
        <is>
          <t>high</t>
        </is>
      </c>
    </row>
    <row r="5" ht="23" customHeight="1" s="105">
      <c r="A5" s="130" t="n">
        <v>2</v>
      </c>
      <c r="B5" s="130" t="inlineStr">
        <is>
          <t>巨潮资讯</t>
        </is>
      </c>
      <c r="C5" s="130" t="inlineStr">
        <is>
          <t>official_disclosure</t>
        </is>
      </c>
      <c r="D5" s="130" t="inlineStr">
        <is>
          <t>2026-05-07</t>
        </is>
      </c>
      <c r="E5" s="130" t="inlineStr">
        <is>
          <t>2026-05-12</t>
        </is>
      </c>
      <c r="F5" s="130" t="inlineStr">
        <is>
          <t>formal_news</t>
        </is>
      </c>
      <c r="G5" s="134" t="inlineStr">
        <is>
          <t>https://static.cninfo.com.cn/finalpage/2026-05-07/1225280494.PDF</t>
        </is>
      </c>
      <c r="H5" s="130" t="inlineStr">
        <is>
          <t>append_recent_announcement</t>
        </is>
      </c>
      <c r="I5" s="130" t="inlineStr">
        <is>
          <t>high</t>
        </is>
      </c>
    </row>
    <row r="6" ht="23" customHeight="1" s="105">
      <c r="A6" s="130" t="n">
        <v>3</v>
      </c>
      <c r="B6" s="130" t="inlineStr">
        <is>
          <t>巨潮资讯</t>
        </is>
      </c>
      <c r="C6" s="130" t="inlineStr">
        <is>
          <t>official_disclosure</t>
        </is>
      </c>
      <c r="D6" s="130" t="inlineStr">
        <is>
          <t>2026-04-25</t>
        </is>
      </c>
      <c r="E6" s="130" t="inlineStr">
        <is>
          <t>2026-05-12</t>
        </is>
      </c>
      <c r="F6" s="130" t="inlineStr">
        <is>
          <t>sources.official_annual_report_reference</t>
        </is>
      </c>
      <c r="G6" s="134" t="inlineStr">
        <is>
          <t>https://static.cninfo.com.cn/finalpage/2026-04-25/1225191914.PDF</t>
        </is>
      </c>
      <c r="H6" s="130" t="inlineStr">
        <is>
          <t>append_source</t>
        </is>
      </c>
      <c r="I6" s="130" t="inlineStr">
        <is>
          <t>high</t>
        </is>
      </c>
    </row>
    <row r="7" ht="23" customHeight="1" s="105">
      <c r="A7" s="130" t="n">
        <v>4</v>
      </c>
      <c r="B7" s="130" t="inlineStr">
        <is>
          <t>腾讯证券行情</t>
        </is>
      </c>
      <c r="C7" s="130" t="inlineStr">
        <is>
          <t>market_data_vendor</t>
        </is>
      </c>
      <c r="D7" s="130" t="inlineStr">
        <is>
          <t>2026-05-12</t>
        </is>
      </c>
      <c r="E7" s="130" t="inlineStr">
        <is>
          <t>2026-05-12</t>
        </is>
      </c>
      <c r="F7" s="130" t="inlineStr">
        <is>
          <t>market_snapshot</t>
        </is>
      </c>
      <c r="G7" s="134" t="inlineStr">
        <is>
          <t>https://gu.qq.com/sz002643/gp</t>
        </is>
      </c>
      <c r="H7" s="130" t="inlineStr">
        <is>
          <t>append_market_snapshot</t>
        </is>
      </c>
      <c r="I7" s="130" t="inlineStr">
        <is>
          <t>medium</t>
        </is>
      </c>
    </row>
    <row r="8" ht="23" customHeight="1" s="105">
      <c r="A8" s="130" t="n">
        <v>5</v>
      </c>
      <c r="B8" s="130" t="inlineStr">
        <is>
          <t>同花顺盈利预测</t>
        </is>
      </c>
      <c r="C8" s="130" t="inlineStr">
        <is>
          <t>broker_research</t>
        </is>
      </c>
      <c r="D8" s="130" t="inlineStr">
        <is>
          <t>2026-05-12</t>
        </is>
      </c>
      <c r="E8" s="130" t="inlineStr">
        <is>
          <t>2026-05-12</t>
        </is>
      </c>
      <c r="F8" s="130" t="inlineStr">
        <is>
          <t>broker_forecasts</t>
        </is>
      </c>
      <c r="G8" s="134" t="inlineStr">
        <is>
          <t>https://basic.10jqka.com.cn/new/002643/worth.html</t>
        </is>
      </c>
      <c r="H8" s="130" t="inlineStr">
        <is>
          <t>append_broker_forecast</t>
        </is>
      </c>
      <c r="I8" s="130" t="inlineStr">
        <is>
          <t>medium</t>
        </is>
      </c>
    </row>
    <row r="9" ht="23" customHeight="1" s="105">
      <c r="A9" s="130" t="n">
        <v>6</v>
      </c>
      <c r="B9" s="130" t="inlineStr">
        <is>
          <t>东方财富研报中心</t>
        </is>
      </c>
      <c r="C9" s="130" t="inlineStr">
        <is>
          <t>broker_research</t>
        </is>
      </c>
      <c r="D9" s="130" t="inlineStr">
        <is>
          <t>2026-05-03</t>
        </is>
      </c>
      <c r="E9" s="130" t="inlineStr">
        <is>
          <t>2026-05-12</t>
        </is>
      </c>
      <c r="F9" s="130" t="inlineStr">
        <is>
          <t>broker_forecasts</t>
        </is>
      </c>
      <c r="G9" s="134" t="inlineStr">
        <is>
          <t>https://pdf.dfcfw.com/pdf/H3_AP202605031821950292_1.pdf</t>
        </is>
      </c>
      <c r="H9" s="130" t="inlineStr">
        <is>
          <t>append_broker_forecast</t>
        </is>
      </c>
      <c r="I9" s="130" t="inlineStr">
        <is>
          <t>medium</t>
        </is>
      </c>
    </row>
    <row r="10" ht="23" customHeight="1" s="105">
      <c r="A10" s="130" t="n">
        <v>7</v>
      </c>
      <c r="B10" s="130" t="inlineStr">
        <is>
          <t>东方财富研报中心</t>
        </is>
      </c>
      <c r="C10" s="130" t="inlineStr">
        <is>
          <t>broker_research</t>
        </is>
      </c>
      <c r="D10" s="130" t="inlineStr">
        <is>
          <t>2026-05-03</t>
        </is>
      </c>
      <c r="E10" s="130" t="inlineStr">
        <is>
          <t>2026-05-12</t>
        </is>
      </c>
      <c r="F10" s="130" t="inlineStr">
        <is>
          <t>industry_context</t>
        </is>
      </c>
      <c r="G10" s="134" t="inlineStr">
        <is>
          <t>https://pdf.dfcfw.com/pdf/H3_AP202605031821950292_1.pdf</t>
        </is>
      </c>
      <c r="H10" s="130" t="inlineStr">
        <is>
          <t>append_industry_context</t>
        </is>
      </c>
      <c r="I10" s="130" t="inlineStr">
        <is>
          <t>medium</t>
        </is>
      </c>
    </row>
    <row r="11" ht="23" customHeight="1" s="105">
      <c r="A11" s="130" t="n">
        <v>8</v>
      </c>
      <c r="B11" s="130" t="inlineStr">
        <is>
          <t>本地思维纪要社</t>
        </is>
      </c>
      <c r="C11" s="130" t="inlineStr">
        <is>
          <t>other</t>
        </is>
      </c>
      <c r="D11" s="130" t="inlineStr">
        <is>
          <t>2026-02-08</t>
        </is>
      </c>
      <c r="E11" s="130" t="inlineStr">
        <is>
          <t>2026-05-12</t>
        </is>
      </c>
      <c r="F11" s="130" t="inlineStr">
        <is>
          <t>zsxq_research_leads</t>
        </is>
      </c>
      <c r="G11" s="134" t="inlineStr">
        <is>
          <t>https://wx.zsxq.com/group/15522451881222/topic/14588411128441152</t>
        </is>
      </c>
      <c r="H11" s="130" t="inlineStr">
        <is>
          <t>append_news</t>
        </is>
      </c>
      <c r="I11" s="130" t="inlineStr">
        <is>
          <t>low</t>
        </is>
      </c>
    </row>
    <row r="12" ht="23" customHeight="1" s="105">
      <c r="A12" s="130" t="n">
        <v>9</v>
      </c>
      <c r="B12" s="130" t="inlineStr">
        <is>
          <t>知识星球-思维纪要社</t>
        </is>
      </c>
      <c r="C12" s="130" t="inlineStr">
        <is>
          <t>other</t>
        </is>
      </c>
      <c r="D12" s="130" t="inlineStr">
        <is>
          <t>2026-01-07</t>
        </is>
      </c>
      <c r="E12" s="130" t="inlineStr">
        <is>
          <t>2026-05-12</t>
        </is>
      </c>
      <c r="F12" s="130" t="inlineStr">
        <is>
          <t>zsxq_research_leads</t>
        </is>
      </c>
      <c r="G12" s="134" t="inlineStr">
        <is>
          <t>https://wx.zsxq.com/group/15522451881222/topic/45811815814512828</t>
        </is>
      </c>
      <c r="H12" s="130" t="inlineStr">
        <is>
          <t>append_news</t>
        </is>
      </c>
      <c r="I12" s="130" t="inlineStr">
        <is>
          <t>low</t>
        </is>
      </c>
    </row>
    <row r="13" ht="23" customHeight="1" s="105">
      <c r="A13" s="130" t="n">
        <v>10</v>
      </c>
      <c r="B13" s="130" t="inlineStr">
        <is>
          <t>工业和信息化部</t>
        </is>
      </c>
      <c r="C13" s="130" t="inlineStr">
        <is>
          <t>official_statistics_or_industry_body</t>
        </is>
      </c>
      <c r="D13" s="130" t="inlineStr">
        <is>
          <t>2026-05-14</t>
        </is>
      </c>
      <c r="E13" s="130" t="inlineStr">
        <is>
          <t>2026-05-14</t>
        </is>
      </c>
      <c r="F13" s="130" t="inlineStr">
        <is>
          <t>industry_context</t>
        </is>
      </c>
      <c r="G13" s="134" t="inlineStr">
        <is>
          <t>https://www.miit.gov.cn/</t>
        </is>
      </c>
      <c r="H13" s="130" t="inlineStr">
        <is>
          <t>append_industry_context</t>
        </is>
      </c>
      <c r="I13" s="130" t="inlineStr">
        <is>
          <t>medium</t>
        </is>
      </c>
    </row>
    <row r="14" ht="23" customHeight="1" s="105">
      <c r="A14" s="130" t="n">
        <v>11</v>
      </c>
      <c r="B14" s="130" t="inlineStr">
        <is>
          <t>中国电子材料行业协会</t>
        </is>
      </c>
      <c r="C14" s="130" t="inlineStr">
        <is>
          <t>official_statistics_or_industry_body</t>
        </is>
      </c>
      <c r="D14" s="130" t="inlineStr">
        <is>
          <t>2026-05-14</t>
        </is>
      </c>
      <c r="E14" s="130" t="inlineStr">
        <is>
          <t>2026-05-14</t>
        </is>
      </c>
      <c r="F14" s="130" t="inlineStr">
        <is>
          <t>industry_context</t>
        </is>
      </c>
      <c r="G14" s="134" t="inlineStr">
        <is>
          <t>https://www.cemi.org.cn/</t>
        </is>
      </c>
      <c r="H14" s="130" t="inlineStr">
        <is>
          <t>append_industry_context</t>
        </is>
      </c>
      <c r="I14" s="130" t="inlineStr">
        <is>
          <t>medium</t>
        </is>
      </c>
    </row>
    <row r="15" ht="23" customHeight="1" s="105">
      <c r="A15" s="130" t="n">
        <v>12</v>
      </c>
      <c r="B15" s="130" t="inlineStr">
        <is>
          <t>SEMI</t>
        </is>
      </c>
      <c r="C15" s="130" t="inlineStr">
        <is>
          <t>official_statistics_or_industry_body</t>
        </is>
      </c>
      <c r="D15" s="130" t="inlineStr">
        <is>
          <t>2026-05-14</t>
        </is>
      </c>
      <c r="E15" s="130" t="inlineStr">
        <is>
          <t>2026-05-14</t>
        </is>
      </c>
      <c r="F15" s="130" t="inlineStr">
        <is>
          <t>industry_context</t>
        </is>
      </c>
      <c r="G15" s="134" t="inlineStr">
        <is>
          <t>https://www.semi.org/en</t>
        </is>
      </c>
      <c r="H15" s="130" t="inlineStr">
        <is>
          <t>append_industry_context</t>
        </is>
      </c>
      <c r="I15" s="130" t="inlineStr">
        <is>
          <t>medium</t>
        </is>
      </c>
    </row>
    <row r="16" ht="38" customHeight="1" s="105">
      <c r="A16" s="130" t="n">
        <v>13</v>
      </c>
      <c r="B16" s="130" t="inlineStr">
        <is>
          <t>AKShare / 腾讯证券行情 / 东方财富 / 百度股市通</t>
        </is>
      </c>
      <c r="C16" s="130" t="inlineStr">
        <is>
          <t>market_data_vendor</t>
        </is>
      </c>
      <c r="D16" s="130" t="inlineStr">
        <is>
          <t>2026-05-15</t>
        </is>
      </c>
      <c r="E16" s="130" t="inlineStr">
        <is>
          <t>2026-05-15</t>
        </is>
      </c>
      <c r="F16" s="130" t="inlineStr">
        <is>
          <t>competitors</t>
        </is>
      </c>
      <c r="G16" s="134" t="inlineStr">
        <is>
          <t>https://qt.gtimg.cn/q=sz002643</t>
        </is>
      </c>
      <c r="H16" s="130" t="inlineStr">
        <is>
          <t>append_competitor</t>
        </is>
      </c>
      <c r="I16" s="130" t="inlineStr">
        <is>
          <t>medium</t>
        </is>
      </c>
    </row>
    <row r="17" ht="38" customHeight="1" s="105">
      <c r="A17" s="130" t="n">
        <v>14</v>
      </c>
      <c r="B17" s="130" t="inlineStr">
        <is>
          <t>AKShare / 腾讯证券行情 / 东方财富 / 百度股市通</t>
        </is>
      </c>
      <c r="C17" s="130" t="inlineStr">
        <is>
          <t>market_data_vendor</t>
        </is>
      </c>
      <c r="D17" s="130" t="inlineStr">
        <is>
          <t>2026-05-15</t>
        </is>
      </c>
      <c r="E17" s="130" t="inlineStr">
        <is>
          <t>2026-05-15</t>
        </is>
      </c>
      <c r="F17" s="130" t="inlineStr">
        <is>
          <t>competitors</t>
        </is>
      </c>
      <c r="G17" s="134" t="inlineStr">
        <is>
          <t>https://qt.gtimg.cn/q=sz300054</t>
        </is>
      </c>
      <c r="H17" s="130" t="inlineStr">
        <is>
          <t>append_competitor</t>
        </is>
      </c>
      <c r="I17" s="130" t="inlineStr">
        <is>
          <t>medium</t>
        </is>
      </c>
    </row>
    <row r="18" ht="23" customHeight="1" s="105">
      <c r="A18" s="130" t="n">
        <v>15</v>
      </c>
      <c r="B18" s="130" t="inlineStr">
        <is>
          <t>AKShare / 腾讯证券行情 / 东方财富 / 百度股市通</t>
        </is>
      </c>
      <c r="C18" s="130" t="inlineStr">
        <is>
          <t>market_data_vendor</t>
        </is>
      </c>
      <c r="D18" s="130" t="inlineStr">
        <is>
          <t>2026-05-15</t>
        </is>
      </c>
      <c r="E18" s="130" t="inlineStr">
        <is>
          <t>2026-05-15</t>
        </is>
      </c>
      <c r="F18" s="130" t="inlineStr">
        <is>
          <t>competitors</t>
        </is>
      </c>
      <c r="G18" s="134" t="inlineStr">
        <is>
          <t>https://qt.gtimg.cn/q=sz300285</t>
        </is>
      </c>
      <c r="H18" s="130" t="inlineStr">
        <is>
          <t>append_competitor</t>
        </is>
      </c>
      <c r="I18" s="130" t="inlineStr">
        <is>
          <t>medium</t>
        </is>
      </c>
    </row>
    <row r="19" ht="38" customHeight="1" s="105">
      <c r="A19" s="130" t="n">
        <v>16</v>
      </c>
      <c r="B19" s="130" t="inlineStr">
        <is>
          <t>AKShare / 腾讯证券行情 / 东方财富 / 百度股市通</t>
        </is>
      </c>
      <c r="C19" s="130" t="inlineStr">
        <is>
          <t>market_data_vendor</t>
        </is>
      </c>
      <c r="D19" s="130" t="inlineStr">
        <is>
          <t>2026-05-15</t>
        </is>
      </c>
      <c r="E19" s="130" t="inlineStr">
        <is>
          <t>2026-05-15</t>
        </is>
      </c>
      <c r="F19" s="130" t="inlineStr">
        <is>
          <t>competitors</t>
        </is>
      </c>
      <c r="G19" s="134" t="inlineStr">
        <is>
          <t>https://qt.gtimg.cn/q=sh688550</t>
        </is>
      </c>
      <c r="H19" s="130" t="inlineStr">
        <is>
          <t>append_competitor</t>
        </is>
      </c>
      <c r="I19" s="130" t="inlineStr">
        <is>
          <t>medium</t>
        </is>
      </c>
    </row>
    <row r="20" ht="23" customHeight="1" s="105">
      <c r="A20" s="130" t="n">
        <v>17</v>
      </c>
      <c r="B20" s="130" t="inlineStr">
        <is>
          <t>AKShare / 腾讯证券行情 / 东方财富 / 百度股市通</t>
        </is>
      </c>
      <c r="C20" s="130" t="inlineStr">
        <is>
          <t>market_data_vendor</t>
        </is>
      </c>
      <c r="D20" s="130" t="inlineStr">
        <is>
          <t>2026-05-15</t>
        </is>
      </c>
      <c r="E20" s="130" t="inlineStr">
        <is>
          <t>2026-05-15</t>
        </is>
      </c>
      <c r="F20" s="130" t="inlineStr">
        <is>
          <t>competitors</t>
        </is>
      </c>
      <c r="G20" s="134" t="inlineStr">
        <is>
          <t>https://qt.gtimg.cn/q=sh688150</t>
        </is>
      </c>
      <c r="H20" s="130" t="inlineStr">
        <is>
          <t>append_competitor</t>
        </is>
      </c>
      <c r="I20" s="130" t="inlineStr">
        <is>
          <t>medium</t>
        </is>
      </c>
    </row>
    <row r="21" ht="23" customHeight="1" s="105">
      <c r="A21" s="130" t="n">
        <v>18</v>
      </c>
      <c r="B21" s="130" t="inlineStr">
        <is>
          <t>AKShare / 腾讯证券行情 / 东方财富 / 百度股市通</t>
        </is>
      </c>
      <c r="C21" s="130" t="inlineStr">
        <is>
          <t>market_data_vendor</t>
        </is>
      </c>
      <c r="D21" s="130" t="inlineStr">
        <is>
          <t>2026-05-15</t>
        </is>
      </c>
      <c r="E21" s="130" t="inlineStr">
        <is>
          <t>2026-05-15</t>
        </is>
      </c>
      <c r="F21" s="130" t="inlineStr">
        <is>
          <t>competitors</t>
        </is>
      </c>
      <c r="G21" s="134" t="inlineStr">
        <is>
          <t>https://qt.gtimg.cn/q=sh688378</t>
        </is>
      </c>
      <c r="H21" s="130" t="inlineStr">
        <is>
          <t>append_competitor</t>
        </is>
      </c>
      <c r="I21" s="130" t="inlineStr">
        <is>
          <t>medium</t>
        </is>
      </c>
    </row>
    <row r="22" ht="58" customHeight="1" s="105">
      <c r="A22" s="130" t="n">
        <v>19</v>
      </c>
      <c r="B22" s="130" t="inlineStr">
        <is>
          <t>AKShare / 腾讯证券行情 / 东方财富 / 百度股市通</t>
        </is>
      </c>
      <c r="C22" s="130" t="inlineStr">
        <is>
          <t>market_data_vendor</t>
        </is>
      </c>
      <c r="D22" s="130" t="inlineStr">
        <is>
          <t>2026-05-15</t>
        </is>
      </c>
      <c r="E22" s="130" t="inlineStr">
        <is>
          <t>2026-05-15</t>
        </is>
      </c>
      <c r="F22" s="130" t="inlineStr">
        <is>
          <t>competitors</t>
        </is>
      </c>
      <c r="G22" s="134" t="inlineStr">
        <is>
          <t>https://qt.gtimg.cn/q=sz300398</t>
        </is>
      </c>
      <c r="H22" s="130" t="inlineStr">
        <is>
          <t>append_competitor</t>
        </is>
      </c>
      <c r="I22" s="130" t="inlineStr">
        <is>
          <t>medium</t>
        </is>
      </c>
    </row>
    <row r="23" ht="23" customHeight="1" s="105">
      <c r="A23" s="130" t="n">
        <v>20</v>
      </c>
      <c r="B23" s="130" t="inlineStr">
        <is>
          <t>Merck KGaA Annual Report 2025</t>
        </is>
      </c>
      <c r="C23" s="130" t="inlineStr">
        <is>
          <t>company_ir</t>
        </is>
      </c>
      <c r="D23" s="130" t="inlineStr">
        <is>
          <t>2026-03-06</t>
        </is>
      </c>
      <c r="E23" s="130" t="inlineStr">
        <is>
          <t>2026-05-15</t>
        </is>
      </c>
      <c r="F23" s="130" t="inlineStr">
        <is>
          <t>overseas_competitors</t>
        </is>
      </c>
      <c r="G23" s="134" t="inlineStr">
        <is>
          <t>https://www.reports.emdgroup.com/en/annualreport/2025/_assets/downloads/ser-single-entity-report-emd-ar25.pdf</t>
        </is>
      </c>
      <c r="H23" s="130" t="inlineStr">
        <is>
          <t>append_competitor</t>
        </is>
      </c>
      <c r="I23" s="130" t="inlineStr">
        <is>
          <t>medium</t>
        </is>
      </c>
    </row>
    <row r="24" ht="23" customHeight="1" s="105">
      <c r="A24" s="130" t="n">
        <v>21</v>
      </c>
      <c r="B24" s="130" t="inlineStr">
        <is>
          <t>SEC EDGAR companyfacts</t>
        </is>
      </c>
      <c r="C24" s="130" t="inlineStr">
        <is>
          <t>company_ir</t>
        </is>
      </c>
      <c r="D24" s="130" t="inlineStr">
        <is>
          <t>2026-02-11</t>
        </is>
      </c>
      <c r="E24" s="130" t="inlineStr">
        <is>
          <t>2026-05-15</t>
        </is>
      </c>
      <c r="F24" s="130" t="inlineStr">
        <is>
          <t>overseas_competitors</t>
        </is>
      </c>
      <c r="G24" s="134" t="inlineStr">
        <is>
          <t>https://data.sec.gov/api/xbrl/companyfacts/CIK0001101302.json</t>
        </is>
      </c>
      <c r="H24" s="130" t="inlineStr">
        <is>
          <t>append_competitor</t>
        </is>
      </c>
      <c r="I24" s="130" t="inlineStr">
        <is>
          <t>medium</t>
        </is>
      </c>
    </row>
    <row r="25" ht="23" customHeight="1" s="105">
      <c r="A25" s="130" t="n">
        <v>22</v>
      </c>
      <c r="B25" s="130" t="inlineStr">
        <is>
          <t>Murata Manufacturing FY2025 consolidated financial results</t>
        </is>
      </c>
      <c r="C25" s="130" t="inlineStr">
        <is>
          <t>company_ir</t>
        </is>
      </c>
      <c r="D25" s="130" t="inlineStr">
        <is>
          <t>2026-04-30</t>
        </is>
      </c>
      <c r="E25" s="130" t="inlineStr">
        <is>
          <t>2026-05-15</t>
        </is>
      </c>
      <c r="F25" s="130" t="inlineStr">
        <is>
          <t>overseas_competitors</t>
        </is>
      </c>
      <c r="G25" s="134" t="inlineStr">
        <is>
          <t>https://corporate.murata.com/-/media/corporate/about/newsroom/news/irnews/irnews/2026/0430/25q4-e-fls.ashx?cvid=20260430013812000000&amp;la=en-gb</t>
        </is>
      </c>
      <c r="H25" s="130" t="inlineStr">
        <is>
          <t>append_competitor</t>
        </is>
      </c>
      <c r="I25" s="130" t="inlineStr">
        <is>
          <t>medium</t>
        </is>
      </c>
    </row>
    <row r="26" ht="23" customHeight="1" s="105">
      <c r="A26" s="130" t="n">
        <v>23</v>
      </c>
      <c r="B26" s="130" t="inlineStr">
        <is>
          <t>Shin-Etsu Chemical FY2025 consolidated financial results</t>
        </is>
      </c>
      <c r="C26" s="130" t="inlineStr">
        <is>
          <t>company_ir</t>
        </is>
      </c>
      <c r="D26" s="130" t="inlineStr">
        <is>
          <t>2026-04-28</t>
        </is>
      </c>
      <c r="E26" s="130" t="inlineStr">
        <is>
          <t>2026-05-15</t>
        </is>
      </c>
      <c r="F26" s="130" t="inlineStr">
        <is>
          <t>overseas_competitors</t>
        </is>
      </c>
      <c r="G26" s="134" t="inlineStr">
        <is>
          <t>https://www.shinetsu.co.jp/wp-content/uploads/2025/07/20260428_con_E.pdf</t>
        </is>
      </c>
      <c r="H26" s="130" t="inlineStr">
        <is>
          <t>append_competitor</t>
        </is>
      </c>
      <c r="I26" s="130" t="inlineStr">
        <is>
          <t>medium</t>
        </is>
      </c>
    </row>
    <row r="27" ht="23" customHeight="1" s="105">
      <c r="A27" s="130" t="n">
        <v>24</v>
      </c>
      <c r="B27" s="130" t="inlineStr">
        <is>
          <t>中国电子材料行业协会</t>
        </is>
      </c>
      <c r="C27" s="130" t="inlineStr">
        <is>
          <t>official_statistics_or_industry_body</t>
        </is>
      </c>
      <c r="D27" s="130" t="inlineStr">
        <is>
          <t>2026-05-15</t>
        </is>
      </c>
      <c r="E27" s="130" t="inlineStr">
        <is>
          <t>2026-05-15</t>
        </is>
      </c>
      <c r="F27" s="130" t="inlineStr">
        <is>
          <t>supply_chain_products</t>
        </is>
      </c>
      <c r="G27" s="134" t="inlineStr">
        <is>
          <t>https://www.cemi.org.cn/</t>
        </is>
      </c>
      <c r="H27" s="130" t="inlineStr">
        <is>
          <t>append_industry_context</t>
        </is>
      </c>
      <c r="I27" s="130" t="inlineStr">
        <is>
          <t>medium</t>
        </is>
      </c>
    </row>
    <row r="28" ht="23" customHeight="1" s="105">
      <c r="A28" s="130" t="n">
        <v>25</v>
      </c>
      <c r="B28" s="130" t="inlineStr">
        <is>
          <t>工业和信息化部</t>
        </is>
      </c>
      <c r="C28" s="130" t="inlineStr">
        <is>
          <t>official_statistics_or_industry_body</t>
        </is>
      </c>
      <c r="D28" s="130" t="inlineStr">
        <is>
          <t>2026-05-15</t>
        </is>
      </c>
      <c r="E28" s="130" t="inlineStr">
        <is>
          <t>2026-05-15</t>
        </is>
      </c>
      <c r="F28" s="130" t="inlineStr">
        <is>
          <t>supply_chain_products</t>
        </is>
      </c>
      <c r="G28" s="134" t="inlineStr">
        <is>
          <t>https://www.miit.gov.cn/</t>
        </is>
      </c>
      <c r="H28" s="130" t="inlineStr">
        <is>
          <t>append_industry_context</t>
        </is>
      </c>
      <c r="I28" s="130" t="inlineStr">
        <is>
          <t>medium</t>
        </is>
      </c>
    </row>
    <row r="29" ht="38" customHeight="1" s="105">
      <c r="A29" s="130" t="n">
        <v>26</v>
      </c>
      <c r="B29" s="130" t="inlineStr">
        <is>
          <t>SEMI</t>
        </is>
      </c>
      <c r="C29" s="130" t="inlineStr">
        <is>
          <t>official_statistics_or_industry_body</t>
        </is>
      </c>
      <c r="D29" s="130" t="inlineStr">
        <is>
          <t>2026-05-15</t>
        </is>
      </c>
      <c r="E29" s="130" t="inlineStr">
        <is>
          <t>2026-05-15</t>
        </is>
      </c>
      <c r="F29" s="130" t="inlineStr">
        <is>
          <t>supply_chain_products</t>
        </is>
      </c>
      <c r="G29" s="134" t="inlineStr">
        <is>
          <t>https://www.semi.org/en</t>
        </is>
      </c>
      <c r="H29" s="130" t="inlineStr">
        <is>
          <t>append_industry_context</t>
        </is>
      </c>
      <c r="I29" s="130" t="inlineStr">
        <is>
          <t>medium</t>
        </is>
      </c>
    </row>
    <row r="30" ht="58" customHeight="1" s="105">
      <c r="A30" s="130" t="n">
        <v>27</v>
      </c>
      <c r="B30" s="130" t="inlineStr">
        <is>
          <t>目标公司年报 + 行业协会</t>
        </is>
      </c>
      <c r="C30" s="130" t="inlineStr">
        <is>
          <t>official_statistics_or_industry_body</t>
        </is>
      </c>
      <c r="D30" s="130" t="inlineStr">
        <is>
          <t>2026-05-15</t>
        </is>
      </c>
      <c r="E30" s="130" t="inlineStr">
        <is>
          <t>2026-05-15</t>
        </is>
      </c>
      <c r="F30" s="130" t="inlineStr">
        <is>
          <t>competitive_landscape</t>
        </is>
      </c>
      <c r="G30" s="134" t="inlineStr">
        <is>
          <t>https://www.semi.org/en</t>
        </is>
      </c>
      <c r="H30" s="130" t="inlineStr">
        <is>
          <t>append_industry_context</t>
        </is>
      </c>
      <c r="I30" s="130" t="inlineStr">
        <is>
          <t>medium</t>
        </is>
      </c>
    </row>
    <row r="31" ht="23" customHeight="1" s="105">
      <c r="A31" s="130" t="n">
        <v>28</v>
      </c>
      <c r="B31" s="130" t="inlineStr">
        <is>
          <t>AKShare / 东方财富 / 百度股市通</t>
        </is>
      </c>
      <c r="C31" s="130" t="inlineStr">
        <is>
          <t>market_data_vendor</t>
        </is>
      </c>
      <c r="D31" s="130" t="inlineStr">
        <is>
          <t>2026-05-15</t>
        </is>
      </c>
      <c r="E31" s="130" t="inlineStr">
        <is>
          <t>2026-05-15</t>
        </is>
      </c>
      <c r="F31" s="130" t="inlineStr">
        <is>
          <t>competitive_landscape</t>
        </is>
      </c>
      <c r="G31" s="134" t="inlineStr">
        <is>
          <t>https://akshare.akfamily.xyz/</t>
        </is>
      </c>
      <c r="H31" s="130" t="inlineStr">
        <is>
          <t>append_industry_context</t>
        </is>
      </c>
      <c r="I31" s="130" t="inlineStr">
        <is>
          <t>medium</t>
        </is>
      </c>
    </row>
    <row r="32" ht="23" customHeight="1" s="105">
      <c r="A32" s="130" t="n">
        <v>29</v>
      </c>
      <c r="B32" s="130" t="inlineStr">
        <is>
          <t>SEC EDGAR / 公司IR</t>
        </is>
      </c>
      <c r="C32" s="130" t="inlineStr">
        <is>
          <t>official_statistics_or_industry_body</t>
        </is>
      </c>
      <c r="D32" s="130" t="inlineStr">
        <is>
          <t>2026-05-15</t>
        </is>
      </c>
      <c r="E32" s="130" t="inlineStr">
        <is>
          <t>2026-05-15</t>
        </is>
      </c>
      <c r="F32" s="130" t="inlineStr">
        <is>
          <t>competitive_landscape</t>
        </is>
      </c>
      <c r="G32" s="134" t="inlineStr">
        <is>
          <t>https://www.semi.org/en</t>
        </is>
      </c>
      <c r="H32" s="130" t="inlineStr">
        <is>
          <t>append_industry_context</t>
        </is>
      </c>
      <c r="I32" s="130" t="inlineStr">
        <is>
          <t>medium</t>
        </is>
      </c>
    </row>
    <row r="33" ht="23" customHeight="1" s="105">
      <c r="A33" s="130" t="n">
        <v>30</v>
      </c>
      <c r="B33" s="130" t="inlineStr">
        <is>
          <t>工业和信息化部/SEMI/行业协会</t>
        </is>
      </c>
      <c r="C33" s="130" t="inlineStr">
        <is>
          <t>official_statistics_or_industry_body</t>
        </is>
      </c>
      <c r="D33" s="130" t="inlineStr">
        <is>
          <t>2026-05-15</t>
        </is>
      </c>
      <c r="E33" s="130" t="inlineStr">
        <is>
          <t>2026-05-15</t>
        </is>
      </c>
      <c r="F33" s="130" t="inlineStr">
        <is>
          <t>competitive_landscape</t>
        </is>
      </c>
      <c r="G33" s="134" t="inlineStr">
        <is>
          <t>https://www.semi.org/en</t>
        </is>
      </c>
      <c r="H33" s="130" t="inlineStr">
        <is>
          <t>append_industry_context</t>
        </is>
      </c>
      <c r="I33" s="130" t="inlineStr">
        <is>
          <t>medium</t>
        </is>
      </c>
    </row>
    <row r="34" ht="23" customHeight="1" s="105">
      <c r="A34" s="159" t="n">
        <v>31</v>
      </c>
      <c r="B34" s="159" t="inlineStr">
        <is>
          <t>AKShare/Eastmoney</t>
        </is>
      </c>
      <c r="C34" s="159" t="inlineStr">
        <is>
          <t>governance_supplement</t>
        </is>
      </c>
      <c r="D34" s="159" t="inlineStr">
        <is>
          <t>2025-12-31 / 2024-12-31 / 2023-12-31</t>
        </is>
      </c>
      <c r="E34" s="159" t="inlineStr">
        <is>
          <t>2026-05-24</t>
        </is>
      </c>
      <c r="F34" s="159" t="inlineStr">
        <is>
          <t>shareholders.top10_history</t>
        </is>
      </c>
      <c r="G34" s="159" t="inlineStr">
        <is>
          <t>https://data.eastmoney.com/gdfx/002643.html</t>
        </is>
      </c>
      <c r="H34" s="159" t="inlineStr">
        <is>
          <t>append_governance_supplement</t>
        </is>
      </c>
      <c r="I34" s="159" t="inlineStr">
        <is>
          <t>medium</t>
        </is>
      </c>
    </row>
    <row r="35" ht="23" customHeight="1" s="105">
      <c r="A35" s="159" t="n">
        <v>32</v>
      </c>
      <c r="B35" s="159" t="inlineStr">
        <is>
          <t>东方财富F10公司高管</t>
        </is>
      </c>
      <c r="C35" s="159" t="inlineStr">
        <is>
          <t>governance_supplement</t>
        </is>
      </c>
      <c r="D35" s="159" t="inlineStr">
        <is>
          <t>2026-05-24</t>
        </is>
      </c>
      <c r="E35" s="159" t="inlineStr">
        <is>
          <t>2026-05-24</t>
        </is>
      </c>
      <c r="F35" s="159" t="inlineStr">
        <is>
          <t>management</t>
        </is>
      </c>
      <c r="G35" s="159" t="inlineStr">
        <is>
          <t>https://emweb.securities.eastmoney.com/PC_HSF10/CompanyManagement/Index?code=SZ002643&amp;type=web</t>
        </is>
      </c>
      <c r="H35" s="159" t="inlineStr">
        <is>
          <t>append_management_supplement</t>
        </is>
      </c>
      <c r="I35" s="159" t="inlineStr">
        <is>
          <t>medium</t>
        </is>
      </c>
    </row>
    <row r="36" ht="23" customHeight="1" s="105"/>
    <row r="37" ht="38" customHeight="1" s="105"/>
    <row r="38" ht="58" customHeight="1" s="105"/>
    <row r="39" ht="23" customHeight="1" s="105"/>
    <row r="40" ht="23" customHeight="1" s="105"/>
    <row r="41" ht="23" customHeight="1" s="105"/>
    <row r="42" ht="23" customHeight="1" s="105"/>
    <row r="43" ht="23" customHeight="1" s="105"/>
    <row r="44" ht="23" customHeight="1" s="105"/>
    <row r="45" ht="38" customHeight="1" s="105"/>
    <row r="46" ht="58" customHeight="1" s="105"/>
    <row r="47" ht="23" customHeight="1" s="105"/>
    <row r="48" ht="23" customHeight="1" s="105"/>
    <row r="49" ht="23" customHeight="1" s="105"/>
  </sheetData>
  <autoFilter ref="A3:I33"/>
  <hyperlinks>
    <hyperlink xmlns:r="http://schemas.openxmlformats.org/officeDocument/2006/relationships" ref="G2" r:id="rId1"/>
    <hyperlink xmlns:r="http://schemas.openxmlformats.org/officeDocument/2006/relationships" ref="G4" r:id="rId2"/>
    <hyperlink xmlns:r="http://schemas.openxmlformats.org/officeDocument/2006/relationships" ref="G5" r:id="rId3"/>
    <hyperlink xmlns:r="http://schemas.openxmlformats.org/officeDocument/2006/relationships" ref="G6" r:id="rId4"/>
    <hyperlink xmlns:r="http://schemas.openxmlformats.org/officeDocument/2006/relationships" ref="G7" r:id="rId5"/>
    <hyperlink xmlns:r="http://schemas.openxmlformats.org/officeDocument/2006/relationships" ref="G8" r:id="rId6"/>
    <hyperlink xmlns:r="http://schemas.openxmlformats.org/officeDocument/2006/relationships" ref="G9" r:id="rId7"/>
    <hyperlink xmlns:r="http://schemas.openxmlformats.org/officeDocument/2006/relationships" ref="G10" r:id="rId8"/>
    <hyperlink xmlns:r="http://schemas.openxmlformats.org/officeDocument/2006/relationships" ref="G11" r:id="rId9"/>
    <hyperlink xmlns:r="http://schemas.openxmlformats.org/officeDocument/2006/relationships" ref="G12" r:id="rId10"/>
    <hyperlink xmlns:r="http://schemas.openxmlformats.org/officeDocument/2006/relationships" ref="G13" r:id="rId11"/>
    <hyperlink xmlns:r="http://schemas.openxmlformats.org/officeDocument/2006/relationships" ref="G14" r:id="rId12"/>
    <hyperlink xmlns:r="http://schemas.openxmlformats.org/officeDocument/2006/relationships" ref="G15" r:id="rId13"/>
    <hyperlink xmlns:r="http://schemas.openxmlformats.org/officeDocument/2006/relationships" ref="G16" r:id="rId14"/>
    <hyperlink xmlns:r="http://schemas.openxmlformats.org/officeDocument/2006/relationships" ref="G17" r:id="rId15"/>
    <hyperlink xmlns:r="http://schemas.openxmlformats.org/officeDocument/2006/relationships" ref="G18" r:id="rId16"/>
    <hyperlink xmlns:r="http://schemas.openxmlformats.org/officeDocument/2006/relationships" ref="G19" r:id="rId17"/>
    <hyperlink xmlns:r="http://schemas.openxmlformats.org/officeDocument/2006/relationships" ref="G20" r:id="rId18"/>
    <hyperlink xmlns:r="http://schemas.openxmlformats.org/officeDocument/2006/relationships" ref="G21" r:id="rId19"/>
    <hyperlink xmlns:r="http://schemas.openxmlformats.org/officeDocument/2006/relationships" ref="G22" r:id="rId20"/>
    <hyperlink xmlns:r="http://schemas.openxmlformats.org/officeDocument/2006/relationships" ref="G23" r:id="rId21"/>
    <hyperlink xmlns:r="http://schemas.openxmlformats.org/officeDocument/2006/relationships" ref="G24" r:id="rId22"/>
    <hyperlink xmlns:r="http://schemas.openxmlformats.org/officeDocument/2006/relationships" ref="G25" r:id="rId23"/>
    <hyperlink xmlns:r="http://schemas.openxmlformats.org/officeDocument/2006/relationships" ref="G26" r:id="rId24"/>
    <hyperlink xmlns:r="http://schemas.openxmlformats.org/officeDocument/2006/relationships" ref="G27" r:id="rId25"/>
    <hyperlink xmlns:r="http://schemas.openxmlformats.org/officeDocument/2006/relationships" ref="G28" r:id="rId26"/>
    <hyperlink xmlns:r="http://schemas.openxmlformats.org/officeDocument/2006/relationships" ref="G29" r:id="rId27"/>
    <hyperlink xmlns:r="http://schemas.openxmlformats.org/officeDocument/2006/relationships" ref="G30" r:id="rId28"/>
    <hyperlink xmlns:r="http://schemas.openxmlformats.org/officeDocument/2006/relationships" ref="G31" r:id="rId29"/>
    <hyperlink xmlns:r="http://schemas.openxmlformats.org/officeDocument/2006/relationships" ref="G32" r:id="rId30"/>
    <hyperlink xmlns:r="http://schemas.openxmlformats.org/officeDocument/2006/relationships" ref="G33" r:id="rId31"/>
  </hyperlinks>
  <printOptions horizontalCentered="1"/>
  <pageMargins left="0.25" right="0.25" top="0.45" bottom="0.45" header="0.3" footer="0.3"/>
  <pageSetup orientation="portrait" fitToHeight="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2026-04-27T01:21:34Z</dcterms:created>
  <dcterms:modified xmlns:dcterms="http://purl.org/dc/terms/" xmlns:xsi="http://www.w3.org/2001/XMLSchema-instance" xsi:type="dcterms:W3CDTF">2026-05-27T10:27:25Z</dcterms:modified>
  <cp:lastModifiedBy>guo yang</cp:lastModifiedBy>
</cp:coreProperties>
</file>